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2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T28" i="1"/>
  <c r="T29" s="1"/>
  <c r="Q28"/>
  <c r="Q29" s="1"/>
  <c r="N28"/>
  <c r="N29" s="1"/>
  <c r="K28"/>
  <c r="K29" s="1"/>
  <c r="H28"/>
  <c r="H29" s="1"/>
  <c r="E28"/>
  <c r="E29" s="1"/>
  <c r="T16"/>
  <c r="Q16"/>
  <c r="N16"/>
  <c r="K16"/>
  <c r="H16"/>
  <c r="E16"/>
  <c r="Z15"/>
  <c r="AA15" s="1"/>
  <c r="Y15"/>
  <c r="X15"/>
  <c r="Z14"/>
  <c r="Y14"/>
  <c r="X14"/>
  <c r="Z13"/>
  <c r="AA13" s="1"/>
  <c r="Y13"/>
  <c r="X13"/>
  <c r="Z12"/>
  <c r="Y12"/>
  <c r="Z11"/>
  <c r="AA11" s="1"/>
  <c r="Y11"/>
  <c r="X11"/>
  <c r="Z10"/>
  <c r="Y10"/>
  <c r="W9"/>
  <c r="N18" l="1"/>
  <c r="N30" s="1"/>
  <c r="N31" s="1"/>
  <c r="AB12"/>
  <c r="AB14"/>
  <c r="AB15"/>
  <c r="H17"/>
  <c r="H18" s="1"/>
  <c r="H30" s="1"/>
  <c r="H31" s="1"/>
  <c r="N17"/>
  <c r="T17"/>
  <c r="T18" s="1"/>
  <c r="T30" s="1"/>
  <c r="T31" s="1"/>
  <c r="AB11"/>
  <c r="AA12"/>
  <c r="AB13"/>
  <c r="AA14"/>
  <c r="X10"/>
  <c r="X12"/>
  <c r="E17"/>
  <c r="E18" s="1"/>
  <c r="E30" s="1"/>
  <c r="E31" s="1"/>
  <c r="K17"/>
  <c r="K18" s="1"/>
  <c r="K30" s="1"/>
  <c r="K31" s="1"/>
  <c r="Q17"/>
  <c r="Q18" s="1"/>
  <c r="Q30" s="1"/>
  <c r="Q31" s="1"/>
</calcChain>
</file>

<file path=xl/sharedStrings.xml><?xml version="1.0" encoding="utf-8"?>
<sst xmlns="http://schemas.openxmlformats.org/spreadsheetml/2006/main" count="110" uniqueCount="55">
  <si>
    <t/>
  </si>
  <si>
    <t>UPPER SECTION</t>
  </si>
  <si>
    <t>HOW TO SCORE</t>
  </si>
  <si>
    <t>Ranking</t>
  </si>
  <si>
    <t>Name</t>
  </si>
  <si>
    <t>Score</t>
  </si>
  <si>
    <t>Interval</t>
  </si>
  <si>
    <t>From Leader</t>
  </si>
  <si>
    <t xml:space="preserve"> Aces</t>
  </si>
  <si>
    <t>= 1</t>
  </si>
  <si>
    <t>Count and Add Only Aces</t>
  </si>
  <si>
    <t xml:space="preserve"> Twos</t>
  </si>
  <si>
    <t>= 2</t>
  </si>
  <si>
    <t>Count and Add Only Twos</t>
  </si>
  <si>
    <t xml:space="preserve"> Threes</t>
  </si>
  <si>
    <t>= 3</t>
  </si>
  <si>
    <t>Count and Add Only Threes</t>
  </si>
  <si>
    <t xml:space="preserve"> Fours</t>
  </si>
  <si>
    <t>= 4</t>
  </si>
  <si>
    <t>Count and Add Only Fours</t>
  </si>
  <si>
    <t xml:space="preserve"> Fives</t>
  </si>
  <si>
    <t>= 5</t>
  </si>
  <si>
    <t>Count and Add Only Fives</t>
  </si>
  <si>
    <t xml:space="preserve"> Sixes</t>
  </si>
  <si>
    <t>= 6</t>
  </si>
  <si>
    <t>Count and Add Only Sixes</t>
  </si>
  <si>
    <t xml:space="preserve"> TOTAL SCORE</t>
  </si>
  <si>
    <t xml:space="preserve"> BONUS</t>
  </si>
  <si>
    <t>If total score is 63 or over</t>
  </si>
  <si>
    <t>SCORE 35</t>
  </si>
  <si>
    <t xml:space="preserve"> TOTAL</t>
  </si>
  <si>
    <t>Of Upper Section</t>
  </si>
  <si>
    <t>LOWER SECTION</t>
  </si>
  <si>
    <t xml:space="preserve"> 3 of a kind</t>
  </si>
  <si>
    <t>Add Total Of All Dice</t>
  </si>
  <si>
    <t xml:space="preserve"> 4 of a kind</t>
  </si>
  <si>
    <t xml:space="preserve"> Full House</t>
  </si>
  <si>
    <t>SCORE 25</t>
  </si>
  <si>
    <t xml:space="preserve"> Sm. Straight</t>
  </si>
  <si>
    <t>Sequence of 4</t>
  </si>
  <si>
    <t>SCORE 30</t>
  </si>
  <si>
    <t xml:space="preserve"> Lg. Straight</t>
  </si>
  <si>
    <t>Sequence of 5</t>
  </si>
  <si>
    <t>SCORE 40</t>
  </si>
  <si>
    <t xml:space="preserve"> YAHTZEE</t>
  </si>
  <si>
    <t>5 of a Kind</t>
  </si>
  <si>
    <t>SCORE 50</t>
  </si>
  <si>
    <t xml:space="preserve"> Chance</t>
  </si>
  <si>
    <t>Score Total Of All 5 Dice</t>
  </si>
  <si>
    <t>YAHTZEE BONUS</t>
  </si>
  <si>
    <t>X FOR EACH BONUS</t>
  </si>
  <si>
    <t>-</t>
  </si>
  <si>
    <t>SCORE 100 PER X</t>
  </si>
  <si>
    <t>Of Lower Section</t>
  </si>
  <si>
    <t xml:space="preserve"> GRAND 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</si>
</sst>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43"/>
      <name val="Calibri"/>
      <family val="2"/>
    </font>
    <font>
      <b/>
      <sz val="48"/>
      <color indexed="9"/>
      <name val="Calibri"/>
      <family val="2"/>
    </font>
    <font>
      <b/>
      <sz val="10"/>
      <color theme="0"/>
      <name val="Wingdings"/>
      <charset val="2"/>
    </font>
    <font>
      <sz val="11"/>
      <name val="Calibri"/>
      <family val="2"/>
      <scheme val="minor"/>
    </font>
    <font>
      <b/>
      <sz val="16"/>
      <color indexed="43"/>
      <name val="Calibri"/>
      <family val="2"/>
    </font>
    <font>
      <sz val="12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13"/>
      <name val="Calibri"/>
      <family val="2"/>
    </font>
    <font>
      <sz val="11"/>
      <color indexed="9"/>
      <name val="Calibri"/>
      <family val="2"/>
    </font>
    <font>
      <sz val="8"/>
      <color indexed="4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 tint="-0.499984740745262"/>
        <bgColor indexed="64"/>
      </patternFill>
    </fill>
  </fills>
  <borders count="61">
    <border>
      <left/>
      <right/>
      <top/>
      <bottom/>
      <diagonal/>
    </border>
    <border>
      <left style="double">
        <color rgb="FFFFFF99"/>
      </left>
      <right/>
      <top style="double">
        <color rgb="FFFFFF99"/>
      </top>
      <bottom/>
      <diagonal/>
    </border>
    <border>
      <left/>
      <right/>
      <top style="double">
        <color rgb="FFFFFF99"/>
      </top>
      <bottom/>
      <diagonal/>
    </border>
    <border>
      <left/>
      <right style="double">
        <color rgb="FFFFFF99"/>
      </right>
      <top style="double">
        <color rgb="FFFFFF99"/>
      </top>
      <bottom/>
      <diagonal/>
    </border>
    <border>
      <left style="double">
        <color rgb="FFFFFF99"/>
      </left>
      <right style="double">
        <color rgb="FFFFFF99"/>
      </right>
      <top/>
      <bottom/>
      <diagonal/>
    </border>
    <border>
      <left style="double">
        <color rgb="FFFFFF99"/>
      </left>
      <right/>
      <top/>
      <bottom/>
      <diagonal/>
    </border>
    <border>
      <left/>
      <right style="double">
        <color rgb="FFFFFF99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rgb="FFFFFF99"/>
      </left>
      <right/>
      <top/>
      <bottom style="double">
        <color rgb="FFFFFF99"/>
      </bottom>
      <diagonal/>
    </border>
    <border>
      <left/>
      <right/>
      <top/>
      <bottom style="double">
        <color rgb="FFFFFF99"/>
      </bottom>
      <diagonal/>
    </border>
    <border>
      <left/>
      <right style="double">
        <color rgb="FFFFFF99"/>
      </right>
      <top/>
      <bottom style="double">
        <color rgb="FFFFFF99"/>
      </bottom>
      <diagonal/>
    </border>
    <border>
      <left style="double">
        <color rgb="FFFFFF99"/>
      </left>
      <right style="thin">
        <color rgb="FFFFFF99"/>
      </right>
      <top/>
      <bottom style="medium">
        <color rgb="FFFFFF99"/>
      </bottom>
      <diagonal/>
    </border>
    <border>
      <left style="thin">
        <color rgb="FFFFFF99"/>
      </left>
      <right style="thin">
        <color rgb="FFFFFF99"/>
      </right>
      <top/>
      <bottom style="medium">
        <color rgb="FFFFFF99"/>
      </bottom>
      <diagonal/>
    </border>
    <border>
      <left style="thin">
        <color rgb="FFFFFF99"/>
      </left>
      <right style="double">
        <color rgb="FFFFFF99"/>
      </right>
      <top/>
      <bottom style="medium">
        <color rgb="FFFFFF99"/>
      </bottom>
      <diagonal/>
    </border>
    <border>
      <left style="double">
        <color rgb="FFFFFF99"/>
      </left>
      <right/>
      <top style="double">
        <color rgb="FFFFFF99"/>
      </top>
      <bottom style="medium">
        <color rgb="FFFFFF99"/>
      </bottom>
      <diagonal/>
    </border>
    <border>
      <left style="thin">
        <color rgb="FFFFFF99"/>
      </left>
      <right style="thin">
        <color rgb="FFFFFF99"/>
      </right>
      <top style="double">
        <color rgb="FFFFFF99"/>
      </top>
      <bottom style="medium">
        <color rgb="FFFFFF99"/>
      </bottom>
      <diagonal/>
    </border>
    <border>
      <left style="thin">
        <color rgb="FFFFFF99"/>
      </left>
      <right/>
      <top style="double">
        <color rgb="FFFFFF99"/>
      </top>
      <bottom style="medium">
        <color rgb="FFFFFF99"/>
      </bottom>
      <diagonal/>
    </border>
    <border>
      <left style="thin">
        <color rgb="FFFFFF99"/>
      </left>
      <right style="double">
        <color rgb="FFFFFF99"/>
      </right>
      <top style="double">
        <color rgb="FFFFFF99"/>
      </top>
      <bottom style="medium">
        <color rgb="FFFFFF99"/>
      </bottom>
      <diagonal/>
    </border>
    <border>
      <left style="double">
        <color rgb="FFFFFF99"/>
      </left>
      <right/>
      <top style="medium">
        <color rgb="FFFFFF99"/>
      </top>
      <bottom style="thin">
        <color rgb="FFFFFF99"/>
      </bottom>
      <diagonal/>
    </border>
    <border>
      <left/>
      <right/>
      <top style="medium">
        <color rgb="FFFFFF99"/>
      </top>
      <bottom style="thin">
        <color rgb="FFFFFF99"/>
      </bottom>
      <diagonal/>
    </border>
    <border>
      <left/>
      <right style="thin">
        <color rgb="FFFFFF99"/>
      </right>
      <top/>
      <bottom style="thin">
        <color rgb="FFFFFF99"/>
      </bottom>
      <diagonal/>
    </border>
    <border>
      <left style="thin">
        <color rgb="FFFFFF99"/>
      </left>
      <right style="thin">
        <color rgb="FFFFFF99"/>
      </right>
      <top/>
      <bottom style="thin">
        <color rgb="FFFFFF99"/>
      </bottom>
      <diagonal/>
    </border>
    <border>
      <left style="thin">
        <color rgb="FFFFFF99"/>
      </left>
      <right style="double">
        <color rgb="FFFFFF99"/>
      </right>
      <top/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medium">
        <color rgb="FFFFFF99"/>
      </top>
      <bottom style="thin">
        <color rgb="FFFFFF99"/>
      </bottom>
      <diagonal/>
    </border>
    <border>
      <left style="thin">
        <color rgb="FFFFFF99"/>
      </left>
      <right/>
      <top style="medium">
        <color rgb="FFFFFF99"/>
      </top>
      <bottom style="thin">
        <color rgb="FFFFFF99"/>
      </bottom>
      <diagonal/>
    </border>
    <border>
      <left style="thin">
        <color rgb="FFFFFF99"/>
      </left>
      <right style="double">
        <color rgb="FFFFFF99"/>
      </right>
      <top style="medium">
        <color rgb="FFFFFF99"/>
      </top>
      <bottom style="thin">
        <color rgb="FFFFFF99"/>
      </bottom>
      <diagonal/>
    </border>
    <border>
      <left style="double">
        <color rgb="FFFFFF99"/>
      </left>
      <right/>
      <top style="thin">
        <color rgb="FFFFFF99"/>
      </top>
      <bottom style="thin">
        <color rgb="FFFFFF99"/>
      </bottom>
      <diagonal/>
    </border>
    <border>
      <left/>
      <right/>
      <top style="thin">
        <color rgb="FFFFFF99"/>
      </top>
      <bottom style="thin">
        <color rgb="FFFFFF99"/>
      </bottom>
      <diagonal/>
    </border>
    <border>
      <left/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double">
        <color rgb="FFFFFF99"/>
      </right>
      <top style="thin">
        <color rgb="FFFFFF99"/>
      </top>
      <bottom style="thin">
        <color rgb="FFFFFF99"/>
      </bottom>
      <diagonal/>
    </border>
    <border>
      <left style="double">
        <color rgb="FFFFFF99"/>
      </left>
      <right/>
      <top/>
      <bottom style="thin">
        <color rgb="FFFFFF99"/>
      </bottom>
      <diagonal/>
    </border>
    <border>
      <left style="thin">
        <color rgb="FFFFFF99"/>
      </left>
      <right/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/>
      <bottom style="double">
        <color rgb="FFFFFF99"/>
      </bottom>
      <diagonal/>
    </border>
    <border>
      <left style="thin">
        <color rgb="FFFFFF99"/>
      </left>
      <right/>
      <top style="thin">
        <color rgb="FFFFFF99"/>
      </top>
      <bottom style="double">
        <color rgb="FFFFFF99"/>
      </bottom>
      <diagonal/>
    </border>
    <border>
      <left style="thin">
        <color rgb="FFFFFF99"/>
      </left>
      <right style="double">
        <color rgb="FFFFFF99"/>
      </right>
      <top style="thin">
        <color rgb="FFFFFF99"/>
      </top>
      <bottom style="double">
        <color rgb="FFFFFF99"/>
      </bottom>
      <diagonal/>
    </border>
    <border>
      <left style="double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double">
        <color rgb="FFFFFF99"/>
      </left>
      <right style="thin">
        <color rgb="FFFFFF99"/>
      </right>
      <top style="thin">
        <color rgb="FFFFFF99"/>
      </top>
      <bottom style="double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double">
        <color rgb="FFFFFF99"/>
      </bottom>
      <diagonal/>
    </border>
    <border>
      <left/>
      <right style="thin">
        <color rgb="FFFFFF99"/>
      </right>
      <top style="medium">
        <color rgb="FFFFFF99"/>
      </top>
      <bottom style="thin">
        <color rgb="FFFFFF99"/>
      </bottom>
      <diagonal/>
    </border>
    <border>
      <left/>
      <right style="double">
        <color rgb="FFFFFF99"/>
      </right>
      <top style="medium">
        <color rgb="FFFFFF99"/>
      </top>
      <bottom style="thin">
        <color rgb="FFFFFF99"/>
      </bottom>
      <diagonal/>
    </border>
    <border>
      <left/>
      <right style="thin">
        <color rgb="FFFFFF99"/>
      </right>
      <top/>
      <bottom/>
      <diagonal/>
    </border>
    <border>
      <left style="thin">
        <color rgb="FFFFFF99"/>
      </left>
      <right/>
      <top/>
      <bottom/>
      <diagonal/>
    </border>
    <border>
      <left style="double">
        <color rgb="FFFFFF99"/>
      </left>
      <right style="thin">
        <color rgb="FFFFFF99"/>
      </right>
      <top style="thin">
        <color rgb="FFFFFF99"/>
      </top>
      <bottom style="medium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medium">
        <color rgb="FFFFFF99"/>
      </bottom>
      <diagonal/>
    </border>
    <border>
      <left style="thin">
        <color rgb="FFFFFF99"/>
      </left>
      <right style="double">
        <color rgb="FFFFFF99"/>
      </right>
      <top style="thin">
        <color rgb="FFFFFF99"/>
      </top>
      <bottom style="medium">
        <color rgb="FFFFFF99"/>
      </bottom>
      <diagonal/>
    </border>
    <border>
      <left style="double">
        <color rgb="FFFFFF99"/>
      </left>
      <right/>
      <top style="thin">
        <color rgb="FFFFFF99"/>
      </top>
      <bottom style="thick">
        <color rgb="FFFFFF99"/>
      </bottom>
      <diagonal/>
    </border>
    <border>
      <left/>
      <right style="thin">
        <color rgb="FFFFFF99"/>
      </right>
      <top style="thin">
        <color rgb="FFFFFF99"/>
      </top>
      <bottom style="thick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ck">
        <color rgb="FFFFFF99"/>
      </bottom>
      <diagonal/>
    </border>
    <border>
      <left style="thin">
        <color rgb="FFFFFF99"/>
      </left>
      <right style="double">
        <color rgb="FFFFFF99"/>
      </right>
      <top style="thin">
        <color rgb="FFFFFF99"/>
      </top>
      <bottom style="thick">
        <color rgb="FFFFFF99"/>
      </bottom>
      <diagonal/>
    </border>
    <border>
      <left style="double">
        <color rgb="FFFFFF99"/>
      </left>
      <right/>
      <top style="thick">
        <color rgb="FFFFFF99"/>
      </top>
      <bottom style="double">
        <color rgb="FFFFFF99"/>
      </bottom>
      <diagonal/>
    </border>
    <border>
      <left/>
      <right/>
      <top style="thick">
        <color rgb="FFFFFF99"/>
      </top>
      <bottom style="double">
        <color rgb="FFFFFF99"/>
      </bottom>
      <diagonal/>
    </border>
    <border>
      <left/>
      <right style="thin">
        <color rgb="FFFFFF99"/>
      </right>
      <top style="thick">
        <color rgb="FFFFFF99"/>
      </top>
      <bottom style="double">
        <color rgb="FFFFFF99"/>
      </bottom>
      <diagonal/>
    </border>
    <border>
      <left style="thin">
        <color rgb="FFFFFF99"/>
      </left>
      <right style="double">
        <color rgb="FFFFFF99"/>
      </right>
      <top/>
      <bottom style="double">
        <color rgb="FFFFFF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0" xfId="0" applyFill="1" applyBorder="1"/>
    <xf numFmtId="0" fontId="0" fillId="4" borderId="0" xfId="0" applyFill="1"/>
    <xf numFmtId="0" fontId="5" fillId="5" borderId="7" xfId="0" applyFont="1" applyFill="1" applyBorder="1" applyAlignment="1" applyProtection="1">
      <alignment horizontal="left" vertical="top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9" xfId="1" applyNumberFormat="1" applyFont="1" applyFill="1" applyBorder="1" applyAlignment="1" applyProtection="1">
      <alignment horizontal="right" vertical="top"/>
      <protection hidden="1"/>
    </xf>
    <xf numFmtId="0" fontId="6" fillId="4" borderId="0" xfId="0" applyFont="1" applyFill="1" applyBorder="1" applyAlignment="1">
      <alignment horizontal="center" vertical="center"/>
    </xf>
    <xf numFmtId="0" fontId="5" fillId="5" borderId="10" xfId="0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5" fillId="5" borderId="11" xfId="1" applyNumberFormat="1" applyFont="1" applyFill="1" applyBorder="1" applyAlignment="1" applyProtection="1">
      <alignment horizontal="right" vertical="center"/>
      <protection hidden="1"/>
    </xf>
    <xf numFmtId="0" fontId="5" fillId="5" borderId="12" xfId="0" applyFont="1" applyFill="1" applyBorder="1" applyAlignment="1" applyProtection="1">
      <alignment horizontal="left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0" fontId="5" fillId="5" borderId="14" xfId="1" applyNumberFormat="1" applyFont="1" applyFill="1" applyBorder="1" applyAlignment="1" applyProtection="1">
      <alignment horizontal="right"/>
      <protection hidden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quotePrefix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0" fillId="2" borderId="2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quotePrefix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3" fillId="2" borderId="44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/>
    </xf>
    <xf numFmtId="0" fontId="0" fillId="3" borderId="5" xfId="0" applyFill="1" applyBorder="1"/>
    <xf numFmtId="0" fontId="3" fillId="2" borderId="46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3" fillId="2" borderId="4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wrapText="1"/>
    </xf>
    <xf numFmtId="0" fontId="9" fillId="2" borderId="37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12" fillId="2" borderId="55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left"/>
    </xf>
    <xf numFmtId="0" fontId="7" fillId="2" borderId="58" xfId="0" applyFont="1" applyFill="1" applyBorder="1" applyAlignment="1">
      <alignment horizontal="left"/>
    </xf>
    <xf numFmtId="0" fontId="7" fillId="2" borderId="59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449947</xdr:colOff>
      <xdr:row>0</xdr:row>
      <xdr:rowOff>73938</xdr:rowOff>
    </xdr:from>
    <xdr:ext cx="2515368" cy="937629"/>
    <xdr:sp macro="" textlink="">
      <xdr:nvSpPr>
        <xdr:cNvPr id="2" name="Rectangle 1"/>
        <xdr:cNvSpPr/>
      </xdr:nvSpPr>
      <xdr:spPr>
        <a:xfrm>
          <a:off x="1688197" y="293013"/>
          <a:ext cx="2515368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  <a:scene3d>
            <a:camera prst="orthographicFront">
              <a:rot lat="0" lon="0" rev="300000"/>
            </a:camera>
            <a:lightRig rig="threePt" dir="t"/>
          </a:scene3d>
        </a:bodyPr>
        <a:lstStyle/>
        <a:p>
          <a:pPr algn="ctr"/>
          <a:r>
            <a:rPr lang="en-US" sz="5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  <a:outerShdw blurRad="50800" dist="76200" dir="5400000" algn="ctr" rotWithShape="0">
                  <a:srgbClr val="000000">
                    <a:alpha val="43137"/>
                  </a:srgbClr>
                </a:outerShdw>
              </a:effectLst>
            </a:rPr>
            <a:t>Yahtzee</a:t>
          </a:r>
        </a:p>
      </xdr:txBody>
    </xdr:sp>
    <xdr:clientData/>
  </xdr:oneCellAnchor>
  <xdr:twoCellAnchor>
    <xdr:from>
      <xdr:col>0</xdr:col>
      <xdr:colOff>335616</xdr:colOff>
      <xdr:row>1</xdr:row>
      <xdr:rowOff>149600</xdr:rowOff>
    </xdr:from>
    <xdr:to>
      <xdr:col>2</xdr:col>
      <xdr:colOff>287991</xdr:colOff>
      <xdr:row>5</xdr:row>
      <xdr:rowOff>17370</xdr:rowOff>
    </xdr:to>
    <xdr:sp macro="[1]!YahtzeeNewGame" textlink="">
      <xdr:nvSpPr>
        <xdr:cNvPr id="3" name="Clear"/>
        <xdr:cNvSpPr/>
      </xdr:nvSpPr>
      <xdr:spPr>
        <a:xfrm>
          <a:off x="583266" y="587750"/>
          <a:ext cx="942975" cy="47737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New</a:t>
          </a:r>
          <a:r>
            <a:rPr lang="en-US" sz="1100" baseline="0"/>
            <a:t> Game</a:t>
          </a:r>
          <a:endParaRPr lang="en-US" sz="1100"/>
        </a:p>
      </xdr:txBody>
    </xdr:sp>
    <xdr:clientData/>
  </xdr:twoCellAnchor>
  <xdr:twoCellAnchor>
    <xdr:from>
      <xdr:col>14</xdr:col>
      <xdr:colOff>107016</xdr:colOff>
      <xdr:row>1</xdr:row>
      <xdr:rowOff>149599</xdr:rowOff>
    </xdr:from>
    <xdr:to>
      <xdr:col>20</xdr:col>
      <xdr:colOff>78441</xdr:colOff>
      <xdr:row>5</xdr:row>
      <xdr:rowOff>17369</xdr:rowOff>
    </xdr:to>
    <xdr:sp macro="[1]!YahtzeeRank" textlink="">
      <xdr:nvSpPr>
        <xdr:cNvPr id="4" name="Rank"/>
        <xdr:cNvSpPr/>
      </xdr:nvSpPr>
      <xdr:spPr>
        <a:xfrm>
          <a:off x="4431366" y="587749"/>
          <a:ext cx="942975" cy="47737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Rank</a:t>
          </a:r>
        </a:p>
      </xdr:txBody>
    </xdr:sp>
    <xdr:clientData/>
  </xdr:twoCellAnchor>
  <xdr:oneCellAnchor>
    <xdr:from>
      <xdr:col>23</xdr:col>
      <xdr:colOff>232523</xdr:colOff>
      <xdr:row>1</xdr:row>
      <xdr:rowOff>70598</xdr:rowOff>
    </xdr:from>
    <xdr:ext cx="2567828" cy="718466"/>
    <xdr:sp macro="" textlink="">
      <xdr:nvSpPr>
        <xdr:cNvPr id="5" name="Rectangle 4"/>
        <xdr:cNvSpPr/>
      </xdr:nvSpPr>
      <xdr:spPr>
        <a:xfrm>
          <a:off x="6099923" y="508748"/>
          <a:ext cx="2567828" cy="71846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  <a:scene3d>
            <a:camera prst="orthographicFront">
              <a:rot lat="0" lon="0" rev="300000"/>
            </a:camera>
            <a:lightRig rig="threePt" dir="t"/>
          </a:scene3d>
        </a:bodyPr>
        <a:lstStyle/>
        <a:p>
          <a:pPr algn="ctr"/>
          <a:r>
            <a:rPr lang="en-US" sz="40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  <a:outerShdw blurRad="50800" dist="76200" dir="5400000" algn="ctr" rotWithShape="0">
                  <a:srgbClr val="000000">
                    <a:alpha val="43137"/>
                  </a:srgbClr>
                </a:outerShdw>
              </a:effectLst>
            </a:rPr>
            <a:t>Scorecard</a:t>
          </a:r>
        </a:p>
      </xdr:txBody>
    </xdr:sp>
    <xdr:clientData/>
  </xdr:oneCellAnchor>
  <xdr:twoCellAnchor>
    <xdr:from>
      <xdr:col>1</xdr:col>
      <xdr:colOff>2242</xdr:colOff>
      <xdr:row>9</xdr:row>
      <xdr:rowOff>49307</xdr:rowOff>
    </xdr:from>
    <xdr:to>
      <xdr:col>2</xdr:col>
      <xdr:colOff>44824</xdr:colOff>
      <xdr:row>10</xdr:row>
      <xdr:rowOff>1682</xdr:rowOff>
    </xdr:to>
    <xdr:grpSp>
      <xdr:nvGrpSpPr>
        <xdr:cNvPr id="6" name="Ones"/>
        <xdr:cNvGrpSpPr/>
      </xdr:nvGrpSpPr>
      <xdr:grpSpPr>
        <a:xfrm>
          <a:off x="611842" y="2182907"/>
          <a:ext cx="652182" cy="714375"/>
          <a:chOff x="781050" y="2095501"/>
          <a:chExt cx="352425" cy="323850"/>
        </a:xfrm>
      </xdr:grpSpPr>
      <xdr:sp macro="" textlink="">
        <xdr:nvSpPr>
          <xdr:cNvPr id="7" name="Rounded Rectangle 6"/>
          <xdr:cNvSpPr/>
        </xdr:nvSpPr>
        <xdr:spPr>
          <a:xfrm>
            <a:off x="781050" y="2095501"/>
            <a:ext cx="352425" cy="323850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Flowchart: Connector 7"/>
          <xdr:cNvSpPr/>
        </xdr:nvSpPr>
        <xdr:spPr>
          <a:xfrm>
            <a:off x="923925" y="2219324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</xdr:col>
      <xdr:colOff>2242</xdr:colOff>
      <xdr:row>14</xdr:row>
      <xdr:rowOff>39781</xdr:rowOff>
    </xdr:from>
    <xdr:to>
      <xdr:col>2</xdr:col>
      <xdr:colOff>44824</xdr:colOff>
      <xdr:row>15</xdr:row>
      <xdr:rowOff>1681</xdr:rowOff>
    </xdr:to>
    <xdr:grpSp>
      <xdr:nvGrpSpPr>
        <xdr:cNvPr id="9" name="Sixes"/>
        <xdr:cNvGrpSpPr/>
      </xdr:nvGrpSpPr>
      <xdr:grpSpPr>
        <a:xfrm>
          <a:off x="611842" y="5983381"/>
          <a:ext cx="652182" cy="723900"/>
          <a:chOff x="781050" y="3990975"/>
          <a:chExt cx="352425" cy="323850"/>
        </a:xfrm>
      </xdr:grpSpPr>
      <xdr:sp macro="" textlink="">
        <xdr:nvSpPr>
          <xdr:cNvPr id="10" name="Rounded Rectangle 9"/>
          <xdr:cNvSpPr/>
        </xdr:nvSpPr>
        <xdr:spPr>
          <a:xfrm>
            <a:off x="781050" y="3990975"/>
            <a:ext cx="352425" cy="323850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Flowchart: Connector 10"/>
          <xdr:cNvSpPr/>
        </xdr:nvSpPr>
        <xdr:spPr>
          <a:xfrm>
            <a:off x="1000125" y="402907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Flowchart: Connector 11"/>
          <xdr:cNvSpPr/>
        </xdr:nvSpPr>
        <xdr:spPr>
          <a:xfrm>
            <a:off x="1000125" y="412432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Flowchart: Connector 12"/>
          <xdr:cNvSpPr/>
        </xdr:nvSpPr>
        <xdr:spPr>
          <a:xfrm>
            <a:off x="1000125" y="421957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Flowchart: Connector 13"/>
          <xdr:cNvSpPr/>
        </xdr:nvSpPr>
        <xdr:spPr>
          <a:xfrm>
            <a:off x="847725" y="402907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Flowchart: Connector 14"/>
          <xdr:cNvSpPr/>
        </xdr:nvSpPr>
        <xdr:spPr>
          <a:xfrm>
            <a:off x="847725" y="412432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Flowchart: Connector 15"/>
          <xdr:cNvSpPr/>
        </xdr:nvSpPr>
        <xdr:spPr>
          <a:xfrm>
            <a:off x="847725" y="421957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</xdr:col>
      <xdr:colOff>2242</xdr:colOff>
      <xdr:row>13</xdr:row>
      <xdr:rowOff>50987</xdr:rowOff>
    </xdr:from>
    <xdr:to>
      <xdr:col>2</xdr:col>
      <xdr:colOff>44824</xdr:colOff>
      <xdr:row>14</xdr:row>
      <xdr:rowOff>3362</xdr:rowOff>
    </xdr:to>
    <xdr:grpSp>
      <xdr:nvGrpSpPr>
        <xdr:cNvPr id="17" name="Fives"/>
        <xdr:cNvGrpSpPr/>
      </xdr:nvGrpSpPr>
      <xdr:grpSpPr>
        <a:xfrm>
          <a:off x="611842" y="5232587"/>
          <a:ext cx="652182" cy="714375"/>
          <a:chOff x="781050" y="3609975"/>
          <a:chExt cx="352425" cy="323850"/>
        </a:xfrm>
      </xdr:grpSpPr>
      <xdr:sp macro="" textlink="">
        <xdr:nvSpPr>
          <xdr:cNvPr id="18" name="Rounded Rectangle 17"/>
          <xdr:cNvSpPr/>
        </xdr:nvSpPr>
        <xdr:spPr>
          <a:xfrm>
            <a:off x="781050" y="3609975"/>
            <a:ext cx="352425" cy="323850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Flowchart: Connector 18"/>
          <xdr:cNvSpPr/>
        </xdr:nvSpPr>
        <xdr:spPr>
          <a:xfrm>
            <a:off x="847725" y="363855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Flowchart: Connector 19"/>
          <xdr:cNvSpPr/>
        </xdr:nvSpPr>
        <xdr:spPr>
          <a:xfrm>
            <a:off x="923925" y="373380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Flowchart: Connector 20"/>
          <xdr:cNvSpPr/>
        </xdr:nvSpPr>
        <xdr:spPr>
          <a:xfrm>
            <a:off x="847725" y="382905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Flowchart: Connector 21"/>
          <xdr:cNvSpPr/>
        </xdr:nvSpPr>
        <xdr:spPr>
          <a:xfrm>
            <a:off x="1000125" y="363855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Flowchart: Connector 22"/>
          <xdr:cNvSpPr/>
        </xdr:nvSpPr>
        <xdr:spPr>
          <a:xfrm>
            <a:off x="1000125" y="382905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</xdr:col>
      <xdr:colOff>2243</xdr:colOff>
      <xdr:row>12</xdr:row>
      <xdr:rowOff>39781</xdr:rowOff>
    </xdr:from>
    <xdr:to>
      <xdr:col>2</xdr:col>
      <xdr:colOff>44825</xdr:colOff>
      <xdr:row>13</xdr:row>
      <xdr:rowOff>0</xdr:rowOff>
    </xdr:to>
    <xdr:grpSp>
      <xdr:nvGrpSpPr>
        <xdr:cNvPr id="24" name="Fours"/>
        <xdr:cNvGrpSpPr/>
      </xdr:nvGrpSpPr>
      <xdr:grpSpPr>
        <a:xfrm>
          <a:off x="611843" y="4459381"/>
          <a:ext cx="652182" cy="722219"/>
          <a:chOff x="781050" y="3228975"/>
          <a:chExt cx="352425" cy="323850"/>
        </a:xfrm>
      </xdr:grpSpPr>
      <xdr:sp macro="" textlink="">
        <xdr:nvSpPr>
          <xdr:cNvPr id="25" name="Rounded Rectangle 24"/>
          <xdr:cNvSpPr/>
        </xdr:nvSpPr>
        <xdr:spPr>
          <a:xfrm>
            <a:off x="781050" y="3228975"/>
            <a:ext cx="352425" cy="323850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Flowchart: Connector 25"/>
          <xdr:cNvSpPr/>
        </xdr:nvSpPr>
        <xdr:spPr>
          <a:xfrm>
            <a:off x="847725" y="327660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Flowchart: Connector 26"/>
          <xdr:cNvSpPr/>
        </xdr:nvSpPr>
        <xdr:spPr>
          <a:xfrm>
            <a:off x="847725" y="342900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Flowchart: Connector 27"/>
          <xdr:cNvSpPr/>
        </xdr:nvSpPr>
        <xdr:spPr>
          <a:xfrm>
            <a:off x="1000125" y="327660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Flowchart: Connector 28"/>
          <xdr:cNvSpPr/>
        </xdr:nvSpPr>
        <xdr:spPr>
          <a:xfrm>
            <a:off x="1000125" y="3429000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</xdr:col>
      <xdr:colOff>2242</xdr:colOff>
      <xdr:row>11</xdr:row>
      <xdr:rowOff>49306</xdr:rowOff>
    </xdr:from>
    <xdr:to>
      <xdr:col>2</xdr:col>
      <xdr:colOff>44824</xdr:colOff>
      <xdr:row>12</xdr:row>
      <xdr:rowOff>1681</xdr:rowOff>
    </xdr:to>
    <xdr:grpSp>
      <xdr:nvGrpSpPr>
        <xdr:cNvPr id="30" name="Threes"/>
        <xdr:cNvGrpSpPr/>
      </xdr:nvGrpSpPr>
      <xdr:grpSpPr>
        <a:xfrm>
          <a:off x="611842" y="3706906"/>
          <a:ext cx="652182" cy="714375"/>
          <a:chOff x="781050" y="2857500"/>
          <a:chExt cx="352425" cy="323850"/>
        </a:xfrm>
      </xdr:grpSpPr>
      <xdr:sp macro="" textlink="">
        <xdr:nvSpPr>
          <xdr:cNvPr id="31" name="Rounded Rectangle 30"/>
          <xdr:cNvSpPr/>
        </xdr:nvSpPr>
        <xdr:spPr>
          <a:xfrm>
            <a:off x="781050" y="2857500"/>
            <a:ext cx="352425" cy="323850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2" name="Flowchart: Connector 31"/>
          <xdr:cNvSpPr/>
        </xdr:nvSpPr>
        <xdr:spPr>
          <a:xfrm>
            <a:off x="1000125" y="288607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3" name="Flowchart: Connector 32"/>
          <xdr:cNvSpPr/>
        </xdr:nvSpPr>
        <xdr:spPr>
          <a:xfrm>
            <a:off x="923925" y="298132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4" name="Flowchart: Connector 33"/>
          <xdr:cNvSpPr/>
        </xdr:nvSpPr>
        <xdr:spPr>
          <a:xfrm>
            <a:off x="847725" y="307657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</xdr:col>
      <xdr:colOff>3923</xdr:colOff>
      <xdr:row>10</xdr:row>
      <xdr:rowOff>38100</xdr:rowOff>
    </xdr:from>
    <xdr:to>
      <xdr:col>2</xdr:col>
      <xdr:colOff>46505</xdr:colOff>
      <xdr:row>11</xdr:row>
      <xdr:rowOff>0</xdr:rowOff>
    </xdr:to>
    <xdr:grpSp>
      <xdr:nvGrpSpPr>
        <xdr:cNvPr id="35" name="Twos"/>
        <xdr:cNvGrpSpPr/>
      </xdr:nvGrpSpPr>
      <xdr:grpSpPr>
        <a:xfrm>
          <a:off x="613523" y="2933700"/>
          <a:ext cx="652182" cy="723900"/>
          <a:chOff x="771525" y="2476500"/>
          <a:chExt cx="352425" cy="323850"/>
        </a:xfrm>
      </xdr:grpSpPr>
      <xdr:sp macro="" textlink="">
        <xdr:nvSpPr>
          <xdr:cNvPr id="36" name="Rounded Rectangle 35"/>
          <xdr:cNvSpPr/>
        </xdr:nvSpPr>
        <xdr:spPr>
          <a:xfrm>
            <a:off x="771525" y="2476500"/>
            <a:ext cx="352425" cy="323850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" name="Flowchart: Connector 36"/>
          <xdr:cNvSpPr/>
        </xdr:nvSpPr>
        <xdr:spPr>
          <a:xfrm>
            <a:off x="857250" y="265747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" name="Flowchart: Connector 37"/>
          <xdr:cNvSpPr/>
        </xdr:nvSpPr>
        <xdr:spPr>
          <a:xfrm>
            <a:off x="971550" y="2543175"/>
            <a:ext cx="45719" cy="45719"/>
          </a:xfrm>
          <a:prstGeom prst="flowChartConnector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29</xdr:col>
      <xdr:colOff>3</xdr:colOff>
      <xdr:row>1</xdr:row>
      <xdr:rowOff>0</xdr:rowOff>
    </xdr:from>
    <xdr:to>
      <xdr:col>32</xdr:col>
      <xdr:colOff>22410</xdr:colOff>
      <xdr:row>4</xdr:row>
      <xdr:rowOff>22412</xdr:rowOff>
    </xdr:to>
    <xdr:sp macro="[1]!YahtzeeRoll" textlink="">
      <xdr:nvSpPr>
        <xdr:cNvPr id="39" name="Roll"/>
        <xdr:cNvSpPr/>
      </xdr:nvSpPr>
      <xdr:spPr>
        <a:xfrm>
          <a:off x="9163053" y="438150"/>
          <a:ext cx="565332" cy="479612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Roll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htzee%20score%20card%20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Yahtzee"/>
    </sheetNames>
    <definedNames>
      <definedName name="YahtzeeNewGame"/>
      <definedName name="YahtzeeRank"/>
      <definedName name="YahtzeeRoll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25" zoomScaleNormal="25" workbookViewId="0">
      <selection sqref="A1:AO32"/>
    </sheetView>
  </sheetViews>
  <sheetFormatPr defaultRowHeight="15"/>
  <sheetData>
    <row r="1" spans="1:41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5"/>
      <c r="Y1" s="6"/>
      <c r="Z1" s="6"/>
      <c r="AA1" s="6"/>
      <c r="AB1" s="7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4"/>
      <c r="X2" s="12"/>
      <c r="Y2" s="13"/>
      <c r="Z2" s="13"/>
      <c r="AA2" s="13"/>
      <c r="AB2" s="14"/>
      <c r="AC2" s="15"/>
      <c r="AD2" s="16"/>
      <c r="AE2" s="16"/>
      <c r="AF2" s="16"/>
      <c r="AG2" s="16"/>
      <c r="AH2" s="17" t="s">
        <v>0</v>
      </c>
      <c r="AI2" s="18"/>
      <c r="AJ2" s="19" t="s">
        <v>0</v>
      </c>
      <c r="AK2" s="16"/>
      <c r="AL2" s="17" t="s">
        <v>0</v>
      </c>
      <c r="AM2" s="18"/>
      <c r="AN2" s="19" t="s">
        <v>0</v>
      </c>
      <c r="AO2" s="20"/>
    </row>
    <row r="3" spans="1:4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4"/>
      <c r="X3" s="12"/>
      <c r="Y3" s="13"/>
      <c r="Z3" s="13"/>
      <c r="AA3" s="13"/>
      <c r="AB3" s="14"/>
      <c r="AC3" s="15"/>
      <c r="AD3" s="16"/>
      <c r="AE3" s="16"/>
      <c r="AF3" s="16"/>
      <c r="AG3" s="16"/>
      <c r="AH3" s="21" t="s">
        <v>0</v>
      </c>
      <c r="AI3" s="22" t="s">
        <v>0</v>
      </c>
      <c r="AJ3" s="23" t="s">
        <v>0</v>
      </c>
      <c r="AK3" s="20"/>
      <c r="AL3" s="21" t="s">
        <v>0</v>
      </c>
      <c r="AM3" s="22" t="s">
        <v>0</v>
      </c>
      <c r="AN3" s="23" t="s">
        <v>0</v>
      </c>
      <c r="AO3" s="20"/>
    </row>
    <row r="4" spans="1:4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5"/>
      <c r="X4" s="12"/>
      <c r="Y4" s="13"/>
      <c r="Z4" s="13"/>
      <c r="AA4" s="13"/>
      <c r="AB4" s="14"/>
      <c r="AC4" s="15"/>
      <c r="AD4" s="16"/>
      <c r="AE4" s="8"/>
      <c r="AF4" s="16"/>
      <c r="AG4" s="16"/>
      <c r="AH4" s="24" t="s">
        <v>0</v>
      </c>
      <c r="AI4" s="25"/>
      <c r="AJ4" s="26" t="s">
        <v>0</v>
      </c>
      <c r="AK4" s="16"/>
      <c r="AL4" s="24" t="s">
        <v>0</v>
      </c>
      <c r="AM4" s="25"/>
      <c r="AN4" s="26" t="s">
        <v>0</v>
      </c>
      <c r="AO4" s="20"/>
    </row>
    <row r="5" spans="1:4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5"/>
      <c r="X5" s="12"/>
      <c r="Y5" s="13"/>
      <c r="Z5" s="13"/>
      <c r="AA5" s="13"/>
      <c r="AB5" s="14"/>
      <c r="AC5" s="15"/>
      <c r="AD5" s="8"/>
      <c r="AE5" s="16"/>
      <c r="AF5" s="8"/>
      <c r="AG5" s="8"/>
      <c r="AH5" s="8"/>
      <c r="AI5" s="8"/>
      <c r="AJ5" s="8"/>
      <c r="AK5" s="8"/>
      <c r="AL5" s="16"/>
      <c r="AM5" s="16"/>
      <c r="AN5" s="16"/>
      <c r="AO5" s="16"/>
    </row>
    <row r="6" spans="1:4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5"/>
      <c r="X6" s="12"/>
      <c r="Y6" s="13"/>
      <c r="Z6" s="13"/>
      <c r="AA6" s="13"/>
      <c r="AB6" s="14"/>
      <c r="AC6" s="15"/>
      <c r="AD6" s="17" t="s">
        <v>0</v>
      </c>
      <c r="AE6" s="18"/>
      <c r="AF6" s="19" t="s">
        <v>0</v>
      </c>
      <c r="AG6" s="20"/>
      <c r="AH6" s="17" t="s">
        <v>0</v>
      </c>
      <c r="AI6" s="18"/>
      <c r="AJ6" s="19" t="s">
        <v>0</v>
      </c>
      <c r="AK6" s="20"/>
      <c r="AL6" s="17" t="s">
        <v>0</v>
      </c>
      <c r="AM6" s="18"/>
      <c r="AN6" s="19" t="s">
        <v>0</v>
      </c>
      <c r="AO6" s="20"/>
    </row>
    <row r="7" spans="1:4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5"/>
      <c r="X7" s="12"/>
      <c r="Y7" s="13"/>
      <c r="Z7" s="13"/>
      <c r="AA7" s="13"/>
      <c r="AB7" s="14"/>
      <c r="AC7" s="15"/>
      <c r="AD7" s="21" t="s">
        <v>0</v>
      </c>
      <c r="AE7" s="22" t="s">
        <v>0</v>
      </c>
      <c r="AF7" s="23" t="s">
        <v>0</v>
      </c>
      <c r="AG7" s="20"/>
      <c r="AH7" s="21" t="s">
        <v>0</v>
      </c>
      <c r="AI7" s="22" t="s">
        <v>0</v>
      </c>
      <c r="AJ7" s="23" t="s">
        <v>0</v>
      </c>
      <c r="AK7" s="20"/>
      <c r="AL7" s="21" t="s">
        <v>0</v>
      </c>
      <c r="AM7" s="22" t="s">
        <v>0</v>
      </c>
      <c r="AN7" s="23" t="s">
        <v>0</v>
      </c>
      <c r="AO7" s="20"/>
    </row>
    <row r="8" spans="1:41" ht="15.75" thickBo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15"/>
      <c r="X8" s="30"/>
      <c r="Y8" s="31"/>
      <c r="Z8" s="31"/>
      <c r="AA8" s="31"/>
      <c r="AB8" s="32"/>
      <c r="AC8" s="15"/>
      <c r="AD8" s="24" t="s">
        <v>0</v>
      </c>
      <c r="AE8" s="25"/>
      <c r="AF8" s="26" t="s">
        <v>0</v>
      </c>
      <c r="AG8" s="20"/>
      <c r="AH8" s="24" t="s">
        <v>0</v>
      </c>
      <c r="AI8" s="25"/>
      <c r="AJ8" s="26" t="s">
        <v>0</v>
      </c>
      <c r="AK8" s="20"/>
      <c r="AL8" s="24" t="s">
        <v>0</v>
      </c>
      <c r="AM8" s="25"/>
      <c r="AN8" s="26" t="s">
        <v>0</v>
      </c>
      <c r="AO8" s="20"/>
    </row>
    <row r="9" spans="1:41" ht="48.75" thickTop="1" thickBot="1">
      <c r="A9" s="33" t="s">
        <v>1</v>
      </c>
      <c r="B9" s="34"/>
      <c r="C9" s="34"/>
      <c r="D9" s="35" t="s">
        <v>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37"/>
      <c r="S9" s="37"/>
      <c r="T9" s="37"/>
      <c r="U9" s="37"/>
      <c r="V9" s="38"/>
      <c r="W9" s="39">
        <f>COUNTIF(E9:V9,"&lt;&gt;" )</f>
        <v>0</v>
      </c>
      <c r="X9" s="40" t="s">
        <v>3</v>
      </c>
      <c r="Y9" s="41" t="s">
        <v>4</v>
      </c>
      <c r="Z9" s="41" t="s">
        <v>5</v>
      </c>
      <c r="AA9" s="42" t="s">
        <v>6</v>
      </c>
      <c r="AB9" s="43" t="s">
        <v>7</v>
      </c>
      <c r="AC9" s="39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8"/>
    </row>
    <row r="10" spans="1:41" ht="60">
      <c r="A10" s="44" t="s">
        <v>8</v>
      </c>
      <c r="B10" s="45"/>
      <c r="C10" s="46" t="s">
        <v>9</v>
      </c>
      <c r="D10" s="47" t="s">
        <v>10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  <c r="W10" s="50"/>
      <c r="X10" s="51">
        <f>IF($Z$11="", "", 1)</f>
        <v>1</v>
      </c>
      <c r="Y10" s="52" t="str">
        <f>IF($F$10="","",$F$10)</f>
        <v/>
      </c>
      <c r="Z10" s="52">
        <f xml:space="preserve"> $F$32</f>
        <v>0</v>
      </c>
      <c r="AA10" s="53"/>
      <c r="AB10" s="54"/>
      <c r="AC10" s="50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8"/>
    </row>
    <row r="11" spans="1:41" ht="60">
      <c r="A11" s="55" t="s">
        <v>11</v>
      </c>
      <c r="B11" s="56"/>
      <c r="C11" s="57" t="s">
        <v>12</v>
      </c>
      <c r="D11" s="58" t="s">
        <v>13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0"/>
      <c r="W11" s="8"/>
      <c r="X11" s="61">
        <f>IF($Z$12="", "", 2)</f>
        <v>2</v>
      </c>
      <c r="Y11" s="62" t="str">
        <f>IF($I$10="","",$I$10)</f>
        <v/>
      </c>
      <c r="Z11" s="62">
        <f xml:space="preserve"> $I$32</f>
        <v>0</v>
      </c>
      <c r="AA11" s="63">
        <f>IF(Z11="", "", Z11-Z10)</f>
        <v>0</v>
      </c>
      <c r="AB11" s="64">
        <f>IF(Z11="", "", Z11-$AA$11)</f>
        <v>0</v>
      </c>
      <c r="AC11" s="8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8"/>
    </row>
    <row r="12" spans="1:41" ht="60">
      <c r="A12" s="55" t="s">
        <v>14</v>
      </c>
      <c r="B12" s="56"/>
      <c r="C12" s="57" t="s">
        <v>15</v>
      </c>
      <c r="D12" s="58" t="s">
        <v>16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8"/>
      <c r="X12" s="61">
        <f>IF($Z$13="", "", 3)</f>
        <v>3</v>
      </c>
      <c r="Y12" s="62" t="str">
        <f>IF($L$10="","",$L$10)</f>
        <v/>
      </c>
      <c r="Z12" s="62">
        <f xml:space="preserve"> $L$32</f>
        <v>0</v>
      </c>
      <c r="AA12" s="63">
        <f>IF(Z12="", "", Z12-Z11)</f>
        <v>0</v>
      </c>
      <c r="AB12" s="64">
        <f>IF(Z12="", "", Z12-$AA$11)</f>
        <v>0</v>
      </c>
      <c r="AC12" s="8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8"/>
    </row>
    <row r="13" spans="1:41" ht="60">
      <c r="A13" s="55" t="s">
        <v>17</v>
      </c>
      <c r="B13" s="56"/>
      <c r="C13" s="57" t="s">
        <v>18</v>
      </c>
      <c r="D13" s="58" t="s">
        <v>19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60"/>
      <c r="W13" s="8"/>
      <c r="X13" s="61">
        <f>IF($Z$14="", "", 4)</f>
        <v>4</v>
      </c>
      <c r="Y13" s="62" t="str">
        <f>IF($O$10="","",$O$10)</f>
        <v/>
      </c>
      <c r="Z13" s="62">
        <f xml:space="preserve"> $O$32</f>
        <v>0</v>
      </c>
      <c r="AA13" s="63">
        <f>IF(Z13="", "", Z13-Z12)</f>
        <v>0</v>
      </c>
      <c r="AB13" s="64">
        <f>IF(Z13="", "", Z13-$AA$11)</f>
        <v>0</v>
      </c>
      <c r="AC13" s="8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8"/>
    </row>
    <row r="14" spans="1:41" ht="60">
      <c r="A14" s="55" t="s">
        <v>20</v>
      </c>
      <c r="B14" s="56"/>
      <c r="C14" s="57" t="s">
        <v>21</v>
      </c>
      <c r="D14" s="58" t="s">
        <v>22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  <c r="W14" s="8"/>
      <c r="X14" s="61">
        <f>IF($Z$15="", "", 5)</f>
        <v>5</v>
      </c>
      <c r="Y14" s="62" t="str">
        <f>IF($R$10="","",$R$10)</f>
        <v/>
      </c>
      <c r="Z14" s="62">
        <f xml:space="preserve"> $R$32</f>
        <v>0</v>
      </c>
      <c r="AA14" s="63">
        <f>IF(Z14="", "", Z14-Z13)</f>
        <v>0</v>
      </c>
      <c r="AB14" s="64">
        <f>IF(Z14="", "", Z14-$AA$11)</f>
        <v>0</v>
      </c>
      <c r="AC14" s="8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8"/>
    </row>
    <row r="15" spans="1:41" ht="60.75" thickBot="1">
      <c r="A15" s="55" t="s">
        <v>23</v>
      </c>
      <c r="B15" s="56"/>
      <c r="C15" s="57" t="s">
        <v>24</v>
      </c>
      <c r="D15" s="58" t="s">
        <v>25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  <c r="W15" s="8"/>
      <c r="X15" s="65" t="str">
        <f>IF($Z$16="", "", 6)</f>
        <v/>
      </c>
      <c r="Y15" s="66" t="str">
        <f>IF($U$10="","",$U$10)</f>
        <v/>
      </c>
      <c r="Z15" s="66">
        <f xml:space="preserve"> $U$32</f>
        <v>0</v>
      </c>
      <c r="AA15" s="67">
        <f>IF(Z15="", "", Z15-Z14)</f>
        <v>0</v>
      </c>
      <c r="AB15" s="68">
        <f>IF(Z15="", "", Z15-$AA$11)</f>
        <v>0</v>
      </c>
      <c r="AC15" s="8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8"/>
    </row>
    <row r="16" spans="1:41" ht="19.5" thickTop="1">
      <c r="A16" s="55" t="s">
        <v>26</v>
      </c>
      <c r="B16" s="56"/>
      <c r="C16" s="69"/>
      <c r="D16" s="70"/>
      <c r="E16" s="59">
        <f>SUM(E10:G15)</f>
        <v>0</v>
      </c>
      <c r="F16" s="59"/>
      <c r="G16" s="59"/>
      <c r="H16" s="59">
        <f t="shared" ref="H16" si="0">SUM(H10:J15)</f>
        <v>0</v>
      </c>
      <c r="I16" s="59"/>
      <c r="J16" s="59"/>
      <c r="K16" s="59">
        <f t="shared" ref="K16" si="1">SUM(K10:M15)</f>
        <v>0</v>
      </c>
      <c r="L16" s="59"/>
      <c r="M16" s="59"/>
      <c r="N16" s="59">
        <f t="shared" ref="N16" si="2">SUM(N10:P15)</f>
        <v>0</v>
      </c>
      <c r="O16" s="59"/>
      <c r="P16" s="59"/>
      <c r="Q16" s="59">
        <f t="shared" ref="Q16" si="3">SUM(Q10:S15)</f>
        <v>0</v>
      </c>
      <c r="R16" s="59"/>
      <c r="S16" s="59"/>
      <c r="T16" s="59">
        <f t="shared" ref="T16" si="4">SUM(T10:V15)</f>
        <v>0</v>
      </c>
      <c r="U16" s="59"/>
      <c r="V16" s="60"/>
      <c r="W16" s="8"/>
      <c r="X16" s="16"/>
      <c r="Y16" s="16"/>
      <c r="Z16" s="16"/>
      <c r="AA16" s="16"/>
      <c r="AB16" s="16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8.75">
      <c r="A17" s="71" t="s">
        <v>27</v>
      </c>
      <c r="B17" s="72" t="s">
        <v>28</v>
      </c>
      <c r="C17" s="72"/>
      <c r="D17" s="58" t="s">
        <v>29</v>
      </c>
      <c r="E17" s="59">
        <f>IF(E16&gt;=63,35,0)</f>
        <v>0</v>
      </c>
      <c r="F17" s="59"/>
      <c r="G17" s="59"/>
      <c r="H17" s="59">
        <f t="shared" ref="H17" si="5">IF(H16&gt;=63,35,0)</f>
        <v>0</v>
      </c>
      <c r="I17" s="59"/>
      <c r="J17" s="59"/>
      <c r="K17" s="59">
        <f t="shared" ref="K17" si="6">IF(K16&gt;=63,35,0)</f>
        <v>0</v>
      </c>
      <c r="L17" s="59"/>
      <c r="M17" s="59"/>
      <c r="N17" s="59">
        <f t="shared" ref="N17" si="7">IF(N16&gt;=63,35,0)</f>
        <v>0</v>
      </c>
      <c r="O17" s="59"/>
      <c r="P17" s="59"/>
      <c r="Q17" s="59">
        <f t="shared" ref="Q17" si="8">IF(Q16&gt;=63,35,0)</f>
        <v>0</v>
      </c>
      <c r="R17" s="59"/>
      <c r="S17" s="59"/>
      <c r="T17" s="59">
        <f>IF(T16&gt;=63,35,0)</f>
        <v>0</v>
      </c>
      <c r="U17" s="59"/>
      <c r="V17" s="60"/>
      <c r="W17" s="8"/>
      <c r="X17" s="16"/>
      <c r="Y17" s="16"/>
      <c r="Z17" s="16"/>
      <c r="AA17" s="16"/>
      <c r="AB17" s="16"/>
      <c r="AC17" s="8"/>
      <c r="AD17" s="8"/>
      <c r="AE17" s="8"/>
      <c r="AF17" s="8"/>
      <c r="AG17" s="8"/>
      <c r="AH17" s="73"/>
      <c r="AI17" s="73"/>
      <c r="AJ17" s="73"/>
      <c r="AK17" s="73"/>
      <c r="AL17" s="73"/>
      <c r="AM17" s="73"/>
      <c r="AN17" s="16"/>
      <c r="AO17" s="16"/>
    </row>
    <row r="18" spans="1:41" ht="19.5" thickBot="1">
      <c r="A18" s="74" t="s">
        <v>30</v>
      </c>
      <c r="B18" s="75" t="s">
        <v>31</v>
      </c>
      <c r="C18" s="75"/>
      <c r="D18" s="76"/>
      <c r="E18" s="77">
        <f>SUM(E16:G17)</f>
        <v>0</v>
      </c>
      <c r="F18" s="77"/>
      <c r="G18" s="77"/>
      <c r="H18" s="77">
        <f t="shared" ref="H18" si="9">SUM(H16:J17)</f>
        <v>0</v>
      </c>
      <c r="I18" s="77"/>
      <c r="J18" s="77"/>
      <c r="K18" s="77">
        <f t="shared" ref="K18" si="10">SUM(K16:M17)</f>
        <v>0</v>
      </c>
      <c r="L18" s="77"/>
      <c r="M18" s="77"/>
      <c r="N18" s="77">
        <f t="shared" ref="N18" si="11">SUM(N16:P17)</f>
        <v>0</v>
      </c>
      <c r="O18" s="77"/>
      <c r="P18" s="77"/>
      <c r="Q18" s="77">
        <f t="shared" ref="Q18" si="12">SUM(Q16:S17)</f>
        <v>0</v>
      </c>
      <c r="R18" s="77"/>
      <c r="S18" s="77"/>
      <c r="T18" s="77">
        <f>SUM(T16:V17)</f>
        <v>0</v>
      </c>
      <c r="U18" s="77"/>
      <c r="V18" s="78"/>
      <c r="W18" s="8"/>
      <c r="X18" s="16"/>
      <c r="Y18" s="16"/>
      <c r="Z18" s="16"/>
      <c r="AA18" s="16"/>
      <c r="AB18" s="16"/>
      <c r="AC18" s="8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22.5" thickTop="1" thickBot="1">
      <c r="A19" s="79" t="s">
        <v>32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16"/>
      <c r="Y19" s="16"/>
      <c r="Z19" s="16"/>
      <c r="AA19" s="16"/>
      <c r="AB19" s="16"/>
      <c r="AC19" s="8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45">
      <c r="A20" s="45" t="s">
        <v>33</v>
      </c>
      <c r="B20" s="45"/>
      <c r="C20" s="81"/>
      <c r="D20" s="82" t="s">
        <v>34</v>
      </c>
      <c r="E20" s="83"/>
      <c r="F20" s="84"/>
      <c r="G20" s="85"/>
      <c r="H20" s="83"/>
      <c r="I20" s="84"/>
      <c r="J20" s="85"/>
      <c r="K20" s="83"/>
      <c r="L20" s="84"/>
      <c r="M20" s="85"/>
      <c r="N20" s="83"/>
      <c r="O20" s="84"/>
      <c r="P20" s="85"/>
      <c r="Q20" s="83"/>
      <c r="R20" s="84"/>
      <c r="S20" s="85"/>
      <c r="T20" s="83"/>
      <c r="U20" s="84"/>
      <c r="V20" s="86"/>
      <c r="W20" s="8"/>
      <c r="X20" s="16"/>
      <c r="Y20" s="16"/>
      <c r="Z20" s="16"/>
      <c r="AA20" s="16"/>
      <c r="AB20" s="16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45">
      <c r="A21" s="87" t="s">
        <v>35</v>
      </c>
      <c r="B21" s="88"/>
      <c r="C21" s="89"/>
      <c r="D21" s="90" t="s">
        <v>34</v>
      </c>
      <c r="E21" s="91"/>
      <c r="F21" s="92"/>
      <c r="G21" s="93"/>
      <c r="H21" s="91"/>
      <c r="I21" s="92"/>
      <c r="J21" s="93"/>
      <c r="K21" s="91"/>
      <c r="L21" s="92"/>
      <c r="M21" s="93"/>
      <c r="N21" s="91"/>
      <c r="O21" s="92"/>
      <c r="P21" s="93"/>
      <c r="Q21" s="91"/>
      <c r="R21" s="92"/>
      <c r="S21" s="93"/>
      <c r="T21" s="91"/>
      <c r="U21" s="92"/>
      <c r="V21" s="94"/>
      <c r="W21" s="15"/>
      <c r="X21" s="8"/>
      <c r="Y21" s="8"/>
      <c r="Z21" s="8"/>
      <c r="AA21" s="8"/>
      <c r="AB21" s="8"/>
      <c r="AC21" s="15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8.75">
      <c r="A22" s="55" t="s">
        <v>36</v>
      </c>
      <c r="B22" s="56"/>
      <c r="C22" s="69"/>
      <c r="D22" s="58" t="s">
        <v>37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15"/>
      <c r="X22" s="8"/>
      <c r="Y22" s="8"/>
      <c r="Z22" s="8"/>
      <c r="AA22" s="8"/>
      <c r="AB22" s="8"/>
      <c r="AC22" s="8"/>
      <c r="AD22" s="8"/>
      <c r="AE22" s="8"/>
      <c r="AF22" s="8"/>
      <c r="AG22" s="16"/>
      <c r="AH22" s="16"/>
      <c r="AI22" s="16"/>
      <c r="AJ22" s="16"/>
      <c r="AK22" s="16"/>
      <c r="AL22" s="16"/>
      <c r="AM22" s="16"/>
      <c r="AN22" s="16"/>
      <c r="AO22" s="8"/>
    </row>
    <row r="23" spans="1:41" ht="22.5">
      <c r="A23" s="55" t="s">
        <v>38</v>
      </c>
      <c r="B23" s="69"/>
      <c r="C23" s="95" t="s">
        <v>39</v>
      </c>
      <c r="D23" s="58" t="s">
        <v>40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/>
      <c r="W23" s="15"/>
      <c r="X23" s="8"/>
      <c r="Y23" s="8"/>
      <c r="Z23" s="8"/>
      <c r="AA23" s="8"/>
      <c r="AB23" s="8"/>
      <c r="AC23" s="8"/>
      <c r="AD23" s="8"/>
      <c r="AE23" s="8"/>
      <c r="AF23" s="8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22.5">
      <c r="A24" s="55" t="s">
        <v>41</v>
      </c>
      <c r="B24" s="69"/>
      <c r="C24" s="95" t="s">
        <v>42</v>
      </c>
      <c r="D24" s="58" t="s">
        <v>43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15"/>
      <c r="X24" s="8"/>
      <c r="Y24" s="8"/>
      <c r="Z24" s="8"/>
      <c r="AA24" s="8"/>
      <c r="AB24" s="8"/>
      <c r="AC24" s="8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18.75">
      <c r="A25" s="55" t="s">
        <v>44</v>
      </c>
      <c r="B25" s="69"/>
      <c r="C25" s="95" t="s">
        <v>45</v>
      </c>
      <c r="D25" s="58" t="s">
        <v>46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96"/>
      <c r="X25" s="8"/>
      <c r="Y25" s="8"/>
      <c r="Z25" s="8"/>
      <c r="AA25" s="8"/>
      <c r="AB25" s="8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45">
      <c r="A26" s="55" t="s">
        <v>47</v>
      </c>
      <c r="B26" s="56"/>
      <c r="C26" s="69"/>
      <c r="D26" s="58" t="s">
        <v>48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96"/>
      <c r="X26" s="15"/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45">
      <c r="A27" s="97" t="s">
        <v>49</v>
      </c>
      <c r="B27" s="98"/>
      <c r="C27" s="98"/>
      <c r="D27" s="99" t="s">
        <v>50</v>
      </c>
      <c r="E27" s="58" t="s">
        <v>51</v>
      </c>
      <c r="F27" s="58" t="s">
        <v>51</v>
      </c>
      <c r="G27" s="58" t="s">
        <v>51</v>
      </c>
      <c r="H27" s="58" t="s">
        <v>51</v>
      </c>
      <c r="I27" s="58" t="s">
        <v>51</v>
      </c>
      <c r="J27" s="58" t="s">
        <v>51</v>
      </c>
      <c r="K27" s="58" t="s">
        <v>51</v>
      </c>
      <c r="L27" s="58" t="s">
        <v>51</v>
      </c>
      <c r="M27" s="58" t="s">
        <v>51</v>
      </c>
      <c r="N27" s="58" t="s">
        <v>51</v>
      </c>
      <c r="O27" s="58" t="s">
        <v>51</v>
      </c>
      <c r="P27" s="58" t="s">
        <v>51</v>
      </c>
      <c r="Q27" s="58" t="s">
        <v>51</v>
      </c>
      <c r="R27" s="58" t="s">
        <v>51</v>
      </c>
      <c r="S27" s="58" t="s">
        <v>51</v>
      </c>
      <c r="T27" s="58" t="s">
        <v>51</v>
      </c>
      <c r="U27" s="58" t="s">
        <v>51</v>
      </c>
      <c r="V27" s="100" t="s">
        <v>51</v>
      </c>
      <c r="W27" s="96"/>
      <c r="X27" s="8"/>
      <c r="Y27" s="8"/>
      <c r="Z27" s="8"/>
      <c r="AA27" s="8"/>
      <c r="AB27" s="8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45.75" thickBot="1">
      <c r="A28" s="101"/>
      <c r="B28" s="102"/>
      <c r="C28" s="102"/>
      <c r="D28" s="103" t="s">
        <v>52</v>
      </c>
      <c r="E28" s="104">
        <f>IF(G27="X", 300, IF(F27="X", 200, IF(E27="X", 100, 0)))</f>
        <v>0</v>
      </c>
      <c r="F28" s="104"/>
      <c r="G28" s="104"/>
      <c r="H28" s="104">
        <f>IF(J27="X", 300, IF(I27="X", 200, IF(H27="X", 100, 0)))</f>
        <v>0</v>
      </c>
      <c r="I28" s="104"/>
      <c r="J28" s="104"/>
      <c r="K28" s="104">
        <f>IF(M27="X", 300, IF(L27="X", 200, IF(K27="X", 100, 0)))</f>
        <v>0</v>
      </c>
      <c r="L28" s="104"/>
      <c r="M28" s="104"/>
      <c r="N28" s="104">
        <f>IF(P27="X", 300, IF(O27="X", 200, IF(N27="X", 100, 0)))</f>
        <v>0</v>
      </c>
      <c r="O28" s="104"/>
      <c r="P28" s="104"/>
      <c r="Q28" s="104">
        <f>IF(S27="X", 300, IF(R27="X", 200, IF(Q27="X", 100, 0)))</f>
        <v>0</v>
      </c>
      <c r="R28" s="104"/>
      <c r="S28" s="104"/>
      <c r="T28" s="104">
        <f>IF(V27="X", 300, IF(U27="X", 200, IF(T27="X", 100, 0)))</f>
        <v>0</v>
      </c>
      <c r="U28" s="104"/>
      <c r="V28" s="105"/>
      <c r="W28" s="96"/>
      <c r="X28" s="8"/>
      <c r="Y28" s="8"/>
      <c r="Z28" s="8"/>
      <c r="AA28" s="8"/>
      <c r="AB28" s="8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22.5">
      <c r="A29" s="44" t="s">
        <v>30</v>
      </c>
      <c r="B29" s="81"/>
      <c r="C29" s="106" t="s">
        <v>53</v>
      </c>
      <c r="D29" s="47"/>
      <c r="E29" s="107">
        <f>SUM(E21:G26,E28)</f>
        <v>0</v>
      </c>
      <c r="F29" s="107"/>
      <c r="G29" s="107"/>
      <c r="H29" s="107">
        <f>SUM(H21:J26,H28)</f>
        <v>0</v>
      </c>
      <c r="I29" s="107"/>
      <c r="J29" s="107"/>
      <c r="K29" s="107">
        <f>SUM(K21:M26,K28)</f>
        <v>0</v>
      </c>
      <c r="L29" s="107"/>
      <c r="M29" s="107"/>
      <c r="N29" s="107">
        <f>SUM(N21:P26,N28)</f>
        <v>0</v>
      </c>
      <c r="O29" s="107"/>
      <c r="P29" s="107"/>
      <c r="Q29" s="107">
        <f>SUM(Q21:S26,Q28)</f>
        <v>0</v>
      </c>
      <c r="R29" s="107"/>
      <c r="S29" s="107"/>
      <c r="T29" s="107">
        <f>SUM(T21:V26,T28)</f>
        <v>0</v>
      </c>
      <c r="U29" s="107"/>
      <c r="V29" s="108"/>
      <c r="W29" s="96"/>
      <c r="X29" s="8"/>
      <c r="Y29" s="8"/>
      <c r="Z29" s="8"/>
      <c r="AA29" s="8"/>
      <c r="AB29" s="8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23.25" thickBot="1">
      <c r="A30" s="109" t="s">
        <v>30</v>
      </c>
      <c r="B30" s="110"/>
      <c r="C30" s="111" t="s">
        <v>31</v>
      </c>
      <c r="D30" s="112"/>
      <c r="E30" s="113">
        <f>E18</f>
        <v>0</v>
      </c>
      <c r="F30" s="114"/>
      <c r="G30" s="114"/>
      <c r="H30" s="114">
        <f>H18</f>
        <v>0</v>
      </c>
      <c r="I30" s="114"/>
      <c r="J30" s="114"/>
      <c r="K30" s="114">
        <f>K18</f>
        <v>0</v>
      </c>
      <c r="L30" s="114"/>
      <c r="M30" s="114"/>
      <c r="N30" s="114">
        <f>N18</f>
        <v>0</v>
      </c>
      <c r="O30" s="114"/>
      <c r="P30" s="114"/>
      <c r="Q30" s="114">
        <f>Q18</f>
        <v>0</v>
      </c>
      <c r="R30" s="114"/>
      <c r="S30" s="114"/>
      <c r="T30" s="114">
        <f>T18</f>
        <v>0</v>
      </c>
      <c r="U30" s="114"/>
      <c r="V30" s="115"/>
      <c r="W30" s="96"/>
      <c r="X30" s="8"/>
      <c r="Y30" s="8"/>
      <c r="Z30" s="8"/>
      <c r="AA30" s="8"/>
      <c r="AB30" s="8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22.5" thickTop="1" thickBot="1">
      <c r="A31" s="116" t="s">
        <v>54</v>
      </c>
      <c r="B31" s="117"/>
      <c r="C31" s="118"/>
      <c r="D31" s="119"/>
      <c r="E31" s="120">
        <f>SUM(E29:G30)</f>
        <v>0</v>
      </c>
      <c r="F31" s="120"/>
      <c r="G31" s="120"/>
      <c r="H31" s="120">
        <f t="shared" ref="H31" si="13">SUM(H29:J30)</f>
        <v>0</v>
      </c>
      <c r="I31" s="120"/>
      <c r="J31" s="120"/>
      <c r="K31" s="120">
        <f t="shared" ref="K31" si="14">SUM(K29:M30)</f>
        <v>0</v>
      </c>
      <c r="L31" s="120"/>
      <c r="M31" s="120"/>
      <c r="N31" s="120">
        <f t="shared" ref="N31" si="15">SUM(N29:P30)</f>
        <v>0</v>
      </c>
      <c r="O31" s="120"/>
      <c r="P31" s="120"/>
      <c r="Q31" s="120">
        <f t="shared" ref="Q31" si="16">SUM(Q29:S30)</f>
        <v>0</v>
      </c>
      <c r="R31" s="120"/>
      <c r="S31" s="120"/>
      <c r="T31" s="120">
        <f>SUM(T29:V30)</f>
        <v>0</v>
      </c>
      <c r="U31" s="120"/>
      <c r="V31" s="121"/>
      <c r="W31" s="96"/>
      <c r="X31" s="8"/>
      <c r="Y31" s="8"/>
      <c r="Z31" s="8"/>
      <c r="AA31" s="8"/>
      <c r="AB31" s="8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15.75" thickTop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</sheetData>
  <mergeCells count="150">
    <mergeCell ref="T30:V30"/>
    <mergeCell ref="A31:C31"/>
    <mergeCell ref="E31:G31"/>
    <mergeCell ref="H31:J31"/>
    <mergeCell ref="K31:M31"/>
    <mergeCell ref="N31:P31"/>
    <mergeCell ref="Q31:S31"/>
    <mergeCell ref="T31:V31"/>
    <mergeCell ref="A30:B30"/>
    <mergeCell ref="E30:G30"/>
    <mergeCell ref="H30:J30"/>
    <mergeCell ref="K30:M30"/>
    <mergeCell ref="N30:P30"/>
    <mergeCell ref="Q30:S30"/>
    <mergeCell ref="T28:V28"/>
    <mergeCell ref="A29:B29"/>
    <mergeCell ref="E29:G29"/>
    <mergeCell ref="H29:J29"/>
    <mergeCell ref="K29:M29"/>
    <mergeCell ref="N29:P29"/>
    <mergeCell ref="Q29:S29"/>
    <mergeCell ref="T29:V29"/>
    <mergeCell ref="A27:C28"/>
    <mergeCell ref="E28:G28"/>
    <mergeCell ref="H28:J28"/>
    <mergeCell ref="K28:M28"/>
    <mergeCell ref="N28:P28"/>
    <mergeCell ref="Q28:S28"/>
    <mergeCell ref="T25:V25"/>
    <mergeCell ref="A26:C26"/>
    <mergeCell ref="E26:G26"/>
    <mergeCell ref="H26:J26"/>
    <mergeCell ref="K26:M26"/>
    <mergeCell ref="N26:P26"/>
    <mergeCell ref="Q26:S26"/>
    <mergeCell ref="T26:V26"/>
    <mergeCell ref="A25:B25"/>
    <mergeCell ref="E25:G25"/>
    <mergeCell ref="H25:J25"/>
    <mergeCell ref="K25:M25"/>
    <mergeCell ref="N25:P25"/>
    <mergeCell ref="Q25:S25"/>
    <mergeCell ref="T23:V23"/>
    <mergeCell ref="A24:B24"/>
    <mergeCell ref="E24:G24"/>
    <mergeCell ref="H24:J24"/>
    <mergeCell ref="K24:M24"/>
    <mergeCell ref="N24:P24"/>
    <mergeCell ref="Q24:S24"/>
    <mergeCell ref="T24:V24"/>
    <mergeCell ref="A23:B23"/>
    <mergeCell ref="E23:G23"/>
    <mergeCell ref="H23:J23"/>
    <mergeCell ref="K23:M23"/>
    <mergeCell ref="N23:P23"/>
    <mergeCell ref="Q23:S23"/>
    <mergeCell ref="T21:V21"/>
    <mergeCell ref="A22:C22"/>
    <mergeCell ref="E22:G22"/>
    <mergeCell ref="H22:J22"/>
    <mergeCell ref="K22:M22"/>
    <mergeCell ref="N22:P22"/>
    <mergeCell ref="Q22:S22"/>
    <mergeCell ref="T22:V22"/>
    <mergeCell ref="A21:C21"/>
    <mergeCell ref="E21:G21"/>
    <mergeCell ref="H21:J21"/>
    <mergeCell ref="K21:M21"/>
    <mergeCell ref="N21:P21"/>
    <mergeCell ref="Q21:S21"/>
    <mergeCell ref="T18:V18"/>
    <mergeCell ref="A19:V19"/>
    <mergeCell ref="A20:C20"/>
    <mergeCell ref="E20:G20"/>
    <mergeCell ref="H20:J20"/>
    <mergeCell ref="K20:M20"/>
    <mergeCell ref="N20:P20"/>
    <mergeCell ref="Q20:S20"/>
    <mergeCell ref="T20:V20"/>
    <mergeCell ref="B18:C18"/>
    <mergeCell ref="E18:G18"/>
    <mergeCell ref="H18:J18"/>
    <mergeCell ref="K18:M18"/>
    <mergeCell ref="N18:P18"/>
    <mergeCell ref="Q18:S18"/>
    <mergeCell ref="T16:V16"/>
    <mergeCell ref="B17:C17"/>
    <mergeCell ref="E17:G17"/>
    <mergeCell ref="H17:J17"/>
    <mergeCell ref="K17:M17"/>
    <mergeCell ref="N17:P17"/>
    <mergeCell ref="Q17:S17"/>
    <mergeCell ref="T17:V17"/>
    <mergeCell ref="A16:C16"/>
    <mergeCell ref="E16:G16"/>
    <mergeCell ref="H16:J16"/>
    <mergeCell ref="K16:M16"/>
    <mergeCell ref="N16:P16"/>
    <mergeCell ref="Q16:S16"/>
    <mergeCell ref="T14:V14"/>
    <mergeCell ref="A15:B15"/>
    <mergeCell ref="E15:G15"/>
    <mergeCell ref="H15:J15"/>
    <mergeCell ref="K15:M15"/>
    <mergeCell ref="N15:P15"/>
    <mergeCell ref="Q15:S15"/>
    <mergeCell ref="T15:V15"/>
    <mergeCell ref="A14:B14"/>
    <mergeCell ref="E14:G14"/>
    <mergeCell ref="H14:J14"/>
    <mergeCell ref="K14:M14"/>
    <mergeCell ref="N14:P14"/>
    <mergeCell ref="Q14:S14"/>
    <mergeCell ref="T12:V12"/>
    <mergeCell ref="A13:B13"/>
    <mergeCell ref="E13:G13"/>
    <mergeCell ref="H13:J13"/>
    <mergeCell ref="K13:M13"/>
    <mergeCell ref="N13:P13"/>
    <mergeCell ref="Q13:S13"/>
    <mergeCell ref="T13:V13"/>
    <mergeCell ref="A12:B12"/>
    <mergeCell ref="E12:G12"/>
    <mergeCell ref="H12:J12"/>
    <mergeCell ref="K12:M12"/>
    <mergeCell ref="N12:P12"/>
    <mergeCell ref="Q12:S12"/>
    <mergeCell ref="T10:V10"/>
    <mergeCell ref="A11:B11"/>
    <mergeCell ref="E11:G11"/>
    <mergeCell ref="H11:J11"/>
    <mergeCell ref="K11:M11"/>
    <mergeCell ref="N11:P11"/>
    <mergeCell ref="Q11:S11"/>
    <mergeCell ref="T11:V11"/>
    <mergeCell ref="A10:B10"/>
    <mergeCell ref="E10:G10"/>
    <mergeCell ref="H10:J10"/>
    <mergeCell ref="K10:M10"/>
    <mergeCell ref="N10:P10"/>
    <mergeCell ref="Q10:S10"/>
    <mergeCell ref="A1:V8"/>
    <mergeCell ref="X1:AB8"/>
    <mergeCell ref="A9:C9"/>
    <mergeCell ref="E9:G9"/>
    <mergeCell ref="H9:J9"/>
    <mergeCell ref="K9:M9"/>
    <mergeCell ref="N9:P9"/>
    <mergeCell ref="Q9:S9"/>
    <mergeCell ref="T9:V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USER</cp:lastModifiedBy>
  <dcterms:created xsi:type="dcterms:W3CDTF">2021-02-03T05:58:58Z</dcterms:created>
  <dcterms:modified xsi:type="dcterms:W3CDTF">2021-02-03T05:59:19Z</dcterms:modified>
</cp:coreProperties>
</file>