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415" windowHeight="6660" activeTab="1"/>
  </bookViews>
  <sheets>
    <sheet name="Shopping List" sheetId="1" r:id="rId1"/>
    <sheet name="My Budget" sheetId="2" r:id="rId2"/>
    <sheet name="Sample Budget Allocation" sheetId="3" r:id="rId3"/>
  </sheets>
  <definedNames/>
  <calcPr fullCalcOnLoad="1"/>
</workbook>
</file>

<file path=xl/sharedStrings.xml><?xml version="1.0" encoding="utf-8"?>
<sst xmlns="http://schemas.openxmlformats.org/spreadsheetml/2006/main" count="100" uniqueCount="87">
  <si>
    <t>Taxes</t>
  </si>
  <si>
    <t>Savings</t>
  </si>
  <si>
    <t>Renter's Insurance</t>
  </si>
  <si>
    <t>Car payment</t>
  </si>
  <si>
    <t>Gasoline</t>
  </si>
  <si>
    <t>Auto insurance</t>
  </si>
  <si>
    <t>Food</t>
  </si>
  <si>
    <t>Clothing</t>
  </si>
  <si>
    <t>Medical care</t>
  </si>
  <si>
    <t>Personal</t>
  </si>
  <si>
    <t>Housing</t>
  </si>
  <si>
    <t>TOTAL</t>
  </si>
  <si>
    <t>Annually</t>
  </si>
  <si>
    <t>Monthly</t>
  </si>
  <si>
    <t>Income Related</t>
  </si>
  <si>
    <t>Fixed Expenses</t>
  </si>
  <si>
    <t>Variable/Flexible Expenses</t>
  </si>
  <si>
    <r>
      <t xml:space="preserve">Utilities </t>
    </r>
    <r>
      <rPr>
        <sz val="12"/>
        <rFont val="Arial"/>
        <family val="2"/>
      </rPr>
      <t>(Electricity, Water, Trash)</t>
    </r>
  </si>
  <si>
    <r>
      <t xml:space="preserve">Entertainment </t>
    </r>
    <r>
      <rPr>
        <sz val="12"/>
        <rFont val="Arial"/>
        <family val="2"/>
      </rPr>
      <t>(Cable, Internet)</t>
    </r>
  </si>
  <si>
    <t>GROSS ANNUAL SALARY</t>
  </si>
  <si>
    <t>ENTER YOUR NAME HERE Monthly Budget</t>
  </si>
  <si>
    <t>INCOME</t>
  </si>
  <si>
    <t>Net Pay</t>
  </si>
  <si>
    <t>Other</t>
  </si>
  <si>
    <t>EXPENSES</t>
  </si>
  <si>
    <t>FIXED EXPENSES</t>
  </si>
  <si>
    <t>Auto Insurance</t>
  </si>
  <si>
    <t>Cable</t>
  </si>
  <si>
    <t>Car</t>
  </si>
  <si>
    <t>Garbage</t>
  </si>
  <si>
    <t>Health Club</t>
  </si>
  <si>
    <t>Health Insurance</t>
  </si>
  <si>
    <t>Life Insurance</t>
  </si>
  <si>
    <t>Newspaper</t>
  </si>
  <si>
    <t>Rent</t>
  </si>
  <si>
    <t>Rent Insurance</t>
  </si>
  <si>
    <t>Total Fixed Expenses</t>
  </si>
  <si>
    <t>VARIABLE EXPENSES</t>
  </si>
  <si>
    <t>Cell</t>
  </si>
  <si>
    <t>Credit cards</t>
  </si>
  <si>
    <t>Electricity</t>
  </si>
  <si>
    <t>Entertainment</t>
  </si>
  <si>
    <t>Gifts</t>
  </si>
  <si>
    <t>Haircuts</t>
  </si>
  <si>
    <t>Maintenance/Auto</t>
  </si>
  <si>
    <t>Public Transportation</t>
  </si>
  <si>
    <t>Water</t>
  </si>
  <si>
    <t>Total Variable Expenses</t>
  </si>
  <si>
    <t>SAVINGS</t>
  </si>
  <si>
    <t>Emergency fund</t>
  </si>
  <si>
    <t>General</t>
  </si>
  <si>
    <t>Vacation</t>
  </si>
  <si>
    <t>Total Savings</t>
  </si>
  <si>
    <t>Item</t>
  </si>
  <si>
    <t>Store</t>
  </si>
  <si>
    <t>Cost</t>
  </si>
  <si>
    <t>Times 4</t>
  </si>
  <si>
    <t>Monthly Cost</t>
  </si>
  <si>
    <t>Gallon 2% Milk</t>
  </si>
  <si>
    <t>Cub Foods</t>
  </si>
  <si>
    <t>Dozen Eggs</t>
  </si>
  <si>
    <t>GROCERIES FROM MEAL PLAN</t>
  </si>
  <si>
    <t>FAST FOOD FROM MEAL PLAN</t>
  </si>
  <si>
    <t>Months’ Usage (Divide the cost by this number)</t>
  </si>
  <si>
    <t>Heinz Ketchup</t>
  </si>
  <si>
    <t>Rainbow</t>
  </si>
  <si>
    <t>Mach 3 Razors</t>
  </si>
  <si>
    <t>Target</t>
  </si>
  <si>
    <t>Meal</t>
  </si>
  <si>
    <t>(Breakfast, Lunch, Dinner)</t>
  </si>
  <si>
    <t>Restaurant</t>
  </si>
  <si>
    <t>Breakfast</t>
  </si>
  <si>
    <t>McDonald’s</t>
  </si>
  <si>
    <t>PERSONAL ITEMS OR GROCERY ITEMS THAT LAST LONG</t>
  </si>
  <si>
    <t>TOTAL MONTHLY GROCERY EXPENSE</t>
  </si>
  <si>
    <t>TOTAL MONTHLY “EATING OUT” EXPENSE</t>
  </si>
  <si>
    <t>TOTAL MONTHLY PERSONAL ITEMS EXPENSE</t>
  </si>
  <si>
    <t>TOTAL FOOD &amp; PERSONAL EXPENSES</t>
  </si>
  <si>
    <t>*This amount is to be used in your final budget.</t>
  </si>
  <si>
    <t>SHOPPING LIST</t>
  </si>
  <si>
    <t>Furniture</t>
  </si>
  <si>
    <t>Phone</t>
  </si>
  <si>
    <t>Gas (for car)</t>
  </si>
  <si>
    <t>Heat</t>
  </si>
  <si>
    <t>Food/Personal Expenses</t>
  </si>
  <si>
    <t>TOTAL EXPENSES &amp; SAVINGS</t>
  </si>
  <si>
    <t>DISCRETIONARY INCOME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</si>
</sst>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0">
    <font>
      <sz val="10"/>
      <name val="Arial"/>
      <family val="0"/>
    </font>
    <font>
      <sz val="8"/>
      <name val="Arial"/>
      <family val="0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11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 Black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0" fontId="5" fillId="0" borderId="1" xfId="0" applyNumberFormat="1" applyFont="1" applyFill="1" applyBorder="1" applyAlignment="1">
      <alignment horizontal="center"/>
    </xf>
    <xf numFmtId="44" fontId="5" fillId="0" borderId="1" xfId="17" applyFont="1" applyFill="1" applyBorder="1" applyAlignment="1">
      <alignment horizontal="center"/>
    </xf>
    <xf numFmtId="44" fontId="6" fillId="0" borderId="1" xfId="17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10" fontId="5" fillId="2" borderId="1" xfId="21" applyNumberFormat="1" applyFont="1" applyFill="1" applyBorder="1" applyAlignment="1">
      <alignment horizontal="center"/>
    </xf>
    <xf numFmtId="44" fontId="5" fillId="2" borderId="1" xfId="17" applyFont="1" applyFill="1" applyBorder="1" applyAlignment="1">
      <alignment horizontal="center"/>
    </xf>
    <xf numFmtId="10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4" fontId="6" fillId="2" borderId="1" xfId="17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3" borderId="0" xfId="0" applyFont="1" applyFill="1" applyBorder="1" applyAlignment="1">
      <alignment/>
    </xf>
    <xf numFmtId="10" fontId="9" fillId="3" borderId="1" xfId="21" applyNumberFormat="1" applyFont="1" applyFill="1" applyBorder="1" applyAlignment="1">
      <alignment horizontal="center"/>
    </xf>
    <xf numFmtId="44" fontId="9" fillId="3" borderId="1" xfId="17" applyFont="1" applyFill="1" applyBorder="1" applyAlignment="1">
      <alignment horizontal="center"/>
    </xf>
    <xf numFmtId="0" fontId="5" fillId="4" borderId="0" xfId="0" applyFont="1" applyFill="1" applyBorder="1" applyAlignment="1">
      <alignment/>
    </xf>
    <xf numFmtId="10" fontId="5" fillId="4" borderId="1" xfId="21" applyNumberFormat="1" applyFont="1" applyFill="1" applyBorder="1" applyAlignment="1">
      <alignment horizontal="center"/>
    </xf>
    <xf numFmtId="44" fontId="5" fillId="4" borderId="1" xfId="17" applyFont="1" applyFill="1" applyBorder="1" applyAlignment="1">
      <alignment horizontal="center"/>
    </xf>
    <xf numFmtId="0" fontId="5" fillId="5" borderId="0" xfId="0" applyFont="1" applyFill="1" applyBorder="1" applyAlignment="1">
      <alignment/>
    </xf>
    <xf numFmtId="10" fontId="5" fillId="5" borderId="1" xfId="21" applyNumberFormat="1" applyFont="1" applyFill="1" applyBorder="1" applyAlignment="1">
      <alignment horizontal="center"/>
    </xf>
    <xf numFmtId="44" fontId="5" fillId="5" borderId="1" xfId="17" applyFont="1" applyFill="1" applyBorder="1" applyAlignment="1">
      <alignment horizontal="center"/>
    </xf>
    <xf numFmtId="0" fontId="8" fillId="6" borderId="0" xfId="0" applyFont="1" applyFill="1" applyBorder="1" applyAlignment="1">
      <alignment/>
    </xf>
    <xf numFmtId="10" fontId="8" fillId="6" borderId="1" xfId="21" applyNumberFormat="1" applyFont="1" applyFill="1" applyBorder="1" applyAlignment="1">
      <alignment horizontal="center"/>
    </xf>
    <xf numFmtId="44" fontId="8" fillId="6" borderId="1" xfId="17" applyFont="1" applyFill="1" applyBorder="1" applyAlignment="1">
      <alignment horizontal="center"/>
    </xf>
    <xf numFmtId="0" fontId="4" fillId="5" borderId="0" xfId="0" applyFont="1" applyFill="1" applyBorder="1" applyAlignment="1">
      <alignment/>
    </xf>
    <xf numFmtId="10" fontId="4" fillId="5" borderId="1" xfId="21" applyNumberFormat="1" applyFont="1" applyFill="1" applyBorder="1" applyAlignment="1">
      <alignment horizontal="center"/>
    </xf>
    <xf numFmtId="44" fontId="4" fillId="5" borderId="1" xfId="17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10" fontId="3" fillId="3" borderId="1" xfId="0" applyNumberFormat="1" applyFont="1" applyFill="1" applyBorder="1" applyAlignment="1">
      <alignment horizontal="center"/>
    </xf>
    <xf numFmtId="44" fontId="3" fillId="3" borderId="1" xfId="17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4" borderId="0" xfId="0" applyFont="1" applyFill="1" applyBorder="1" applyAlignment="1">
      <alignment/>
    </xf>
    <xf numFmtId="10" fontId="4" fillId="4" borderId="1" xfId="21" applyNumberFormat="1" applyFont="1" applyFill="1" applyBorder="1" applyAlignment="1">
      <alignment horizontal="center"/>
    </xf>
    <xf numFmtId="44" fontId="4" fillId="4" borderId="1" xfId="17" applyFont="1" applyFill="1" applyBorder="1" applyAlignment="1">
      <alignment horizontal="center"/>
    </xf>
    <xf numFmtId="44" fontId="3" fillId="2" borderId="1" xfId="17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0" borderId="0" xfId="0" applyFont="1" applyAlignment="1">
      <alignment/>
    </xf>
    <xf numFmtId="44" fontId="0" fillId="0" borderId="0" xfId="17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4" fontId="10" fillId="0" borderId="0" xfId="17" applyFont="1" applyAlignment="1">
      <alignment/>
    </xf>
    <xf numFmtId="0" fontId="0" fillId="0" borderId="0" xfId="0" applyFont="1" applyAlignment="1">
      <alignment/>
    </xf>
    <xf numFmtId="0" fontId="13" fillId="7" borderId="2" xfId="0" applyFont="1" applyFill="1" applyBorder="1" applyAlignment="1">
      <alignment horizontal="center" vertical="top" wrapText="1"/>
    </xf>
    <xf numFmtId="0" fontId="13" fillId="7" borderId="3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8" fontId="14" fillId="0" borderId="4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3" fillId="7" borderId="5" xfId="0" applyFont="1" applyFill="1" applyBorder="1" applyAlignment="1">
      <alignment horizontal="center" vertical="top" wrapText="1"/>
    </xf>
    <xf numFmtId="0" fontId="13" fillId="7" borderId="6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8" fontId="14" fillId="0" borderId="7" xfId="0" applyNumberFormat="1" applyFont="1" applyBorder="1" applyAlignment="1">
      <alignment horizontal="center" vertical="top" wrapText="1"/>
    </xf>
    <xf numFmtId="8" fontId="13" fillId="0" borderId="7" xfId="0" applyNumberFormat="1" applyFont="1" applyBorder="1" applyAlignment="1">
      <alignment horizontal="center" vertical="top" wrapText="1"/>
    </xf>
    <xf numFmtId="8" fontId="14" fillId="0" borderId="4" xfId="0" applyNumberFormat="1" applyFont="1" applyBorder="1" applyAlignment="1" applyProtection="1">
      <alignment horizontal="center" vertical="top" wrapText="1"/>
      <protection/>
    </xf>
    <xf numFmtId="0" fontId="14" fillId="0" borderId="6" xfId="0" applyFont="1" applyBorder="1" applyAlignment="1" applyProtection="1">
      <alignment horizontal="center" vertical="top" wrapText="1"/>
      <protection locked="0"/>
    </xf>
    <xf numFmtId="0" fontId="14" fillId="0" borderId="4" xfId="0" applyFont="1" applyBorder="1" applyAlignment="1" applyProtection="1">
      <alignment horizontal="center" vertical="top" wrapText="1"/>
      <protection locked="0"/>
    </xf>
    <xf numFmtId="8" fontId="14" fillId="0" borderId="4" xfId="0" applyNumberFormat="1" applyFont="1" applyBorder="1" applyAlignment="1" applyProtection="1">
      <alignment horizontal="center" vertical="top" wrapText="1"/>
      <protection locked="0"/>
    </xf>
    <xf numFmtId="0" fontId="14" fillId="0" borderId="2" xfId="0" applyFont="1" applyBorder="1" applyAlignment="1" applyProtection="1">
      <alignment horizontal="center" vertical="top" wrapText="1"/>
      <protection locked="0"/>
    </xf>
    <xf numFmtId="0" fontId="14" fillId="0" borderId="3" xfId="0" applyFont="1" applyBorder="1" applyAlignment="1" applyProtection="1">
      <alignment horizontal="center" vertical="top" wrapText="1"/>
      <protection locked="0"/>
    </xf>
    <xf numFmtId="8" fontId="14" fillId="0" borderId="3" xfId="0" applyNumberFormat="1" applyFont="1" applyBorder="1" applyAlignment="1" applyProtection="1">
      <alignment horizontal="center" vertical="top" wrapText="1"/>
      <protection locked="0"/>
    </xf>
    <xf numFmtId="0" fontId="19" fillId="0" borderId="0" xfId="0" applyFont="1" applyAlignment="1">
      <alignment horizontal="center"/>
    </xf>
    <xf numFmtId="0" fontId="13" fillId="7" borderId="5" xfId="0" applyFont="1" applyFill="1" applyBorder="1" applyAlignment="1">
      <alignment horizontal="center" vertical="top" wrapText="1"/>
    </xf>
    <xf numFmtId="0" fontId="13" fillId="7" borderId="6" xfId="0" applyFont="1" applyFill="1" applyBorder="1" applyAlignment="1">
      <alignment horizontal="center" vertical="top" wrapText="1"/>
    </xf>
    <xf numFmtId="0" fontId="15" fillId="8" borderId="8" xfId="0" applyFont="1" applyFill="1" applyBorder="1" applyAlignment="1">
      <alignment horizontal="right" vertical="top" wrapText="1"/>
    </xf>
    <xf numFmtId="0" fontId="15" fillId="8" borderId="9" xfId="0" applyFont="1" applyFill="1" applyBorder="1" applyAlignment="1">
      <alignment horizontal="right" vertical="top" wrapText="1"/>
    </xf>
    <xf numFmtId="0" fontId="15" fillId="8" borderId="3" xfId="0" applyFont="1" applyFill="1" applyBorder="1" applyAlignment="1">
      <alignment horizontal="right" vertical="top" wrapText="1"/>
    </xf>
    <xf numFmtId="0" fontId="16" fillId="0" borderId="10" xfId="0" applyFont="1" applyBorder="1" applyAlignment="1">
      <alignment horizontal="left"/>
    </xf>
    <xf numFmtId="0" fontId="14" fillId="0" borderId="7" xfId="0" applyFont="1" applyBorder="1" applyAlignment="1">
      <alignment horizontal="center" vertical="top" wrapText="1"/>
    </xf>
    <xf numFmtId="0" fontId="15" fillId="9" borderId="7" xfId="0" applyFont="1" applyFill="1" applyBorder="1" applyAlignment="1">
      <alignment horizontal="center" vertical="top" wrapText="1"/>
    </xf>
    <xf numFmtId="0" fontId="19" fillId="10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3">
      <selection activeCell="E29" sqref="E29"/>
    </sheetView>
  </sheetViews>
  <sheetFormatPr defaultColWidth="9.140625" defaultRowHeight="12.75"/>
  <cols>
    <col min="1" max="1" width="25.421875" style="51" customWidth="1"/>
    <col min="2" max="2" width="19.57421875" style="51" customWidth="1"/>
    <col min="3" max="3" width="14.57421875" style="51" customWidth="1"/>
    <col min="4" max="4" width="12.7109375" style="51" customWidth="1"/>
    <col min="5" max="5" width="13.7109375" style="51" customWidth="1"/>
    <col min="6" max="16384" width="9.140625" style="51" customWidth="1"/>
  </cols>
  <sheetData>
    <row r="1" spans="1:5" ht="32.25" customHeight="1">
      <c r="A1" s="75" t="s">
        <v>79</v>
      </c>
      <c r="B1" s="75"/>
      <c r="C1" s="75"/>
      <c r="D1" s="75"/>
      <c r="E1" s="75"/>
    </row>
    <row r="2" spans="1:5" ht="12" customHeight="1">
      <c r="A2" s="66"/>
      <c r="B2" s="66"/>
      <c r="C2" s="66"/>
      <c r="D2" s="66"/>
      <c r="E2" s="66"/>
    </row>
    <row r="3" spans="1:3" s="46" customFormat="1" ht="15" thickBot="1">
      <c r="A3" s="72" t="s">
        <v>61</v>
      </c>
      <c r="B3" s="72"/>
      <c r="C3" s="72"/>
    </row>
    <row r="4" spans="1:5" s="49" customFormat="1" ht="13.5" thickBot="1">
      <c r="A4" s="47" t="s">
        <v>53</v>
      </c>
      <c r="B4" s="48" t="s">
        <v>54</v>
      </c>
      <c r="C4" s="48" t="s">
        <v>55</v>
      </c>
      <c r="D4" s="48" t="s">
        <v>56</v>
      </c>
      <c r="E4" s="48" t="s">
        <v>57</v>
      </c>
    </row>
    <row r="5" spans="1:5" ht="13.5" thickBot="1">
      <c r="A5" s="60" t="s">
        <v>58</v>
      </c>
      <c r="B5" s="61" t="s">
        <v>59</v>
      </c>
      <c r="C5" s="62">
        <v>1.99</v>
      </c>
      <c r="D5" s="61">
        <v>4</v>
      </c>
      <c r="E5" s="62">
        <f>C5*D5</f>
        <v>7.96</v>
      </c>
    </row>
    <row r="6" spans="1:5" ht="13.5" thickBot="1">
      <c r="A6" s="60" t="s">
        <v>60</v>
      </c>
      <c r="B6" s="61" t="s">
        <v>59</v>
      </c>
      <c r="C6" s="62">
        <v>0.79</v>
      </c>
      <c r="D6" s="61">
        <v>4</v>
      </c>
      <c r="E6" s="62">
        <f>C6*D6</f>
        <v>3.16</v>
      </c>
    </row>
    <row r="7" spans="1:5" ht="13.5" thickBot="1">
      <c r="A7" s="60"/>
      <c r="B7" s="61"/>
      <c r="C7" s="61"/>
      <c r="D7" s="61">
        <v>4</v>
      </c>
      <c r="E7" s="62">
        <f>C7*D7</f>
        <v>0</v>
      </c>
    </row>
    <row r="8" spans="1:5" ht="13.5" thickBot="1">
      <c r="A8" s="60"/>
      <c r="B8" s="61"/>
      <c r="C8" s="61"/>
      <c r="D8" s="61">
        <v>4</v>
      </c>
      <c r="E8" s="62">
        <f>C8*D8</f>
        <v>0</v>
      </c>
    </row>
    <row r="9" spans="1:5" ht="13.5" thickBot="1">
      <c r="A9" s="60"/>
      <c r="B9" s="61"/>
      <c r="C9" s="61"/>
      <c r="D9" s="61">
        <v>4</v>
      </c>
      <c r="E9" s="62">
        <f>C9*D9</f>
        <v>0</v>
      </c>
    </row>
    <row r="10" spans="1:5" ht="13.5" thickBot="1">
      <c r="A10" s="69" t="s">
        <v>11</v>
      </c>
      <c r="B10" s="70"/>
      <c r="C10" s="70"/>
      <c r="D10" s="71"/>
      <c r="E10" s="59">
        <f>SUM(E5:E9)</f>
        <v>11.120000000000001</v>
      </c>
    </row>
    <row r="13" spans="1:5" ht="15" thickBot="1">
      <c r="A13" s="72" t="s">
        <v>62</v>
      </c>
      <c r="B13" s="72"/>
      <c r="C13" s="72"/>
      <c r="D13" s="46"/>
      <c r="E13" s="46"/>
    </row>
    <row r="14" spans="1:5" ht="12" customHeight="1">
      <c r="A14" s="53" t="s">
        <v>68</v>
      </c>
      <c r="B14" s="67" t="s">
        <v>70</v>
      </c>
      <c r="C14" s="67" t="s">
        <v>55</v>
      </c>
      <c r="D14" s="67" t="s">
        <v>56</v>
      </c>
      <c r="E14" s="67" t="s">
        <v>57</v>
      </c>
    </row>
    <row r="15" spans="1:5" ht="15" customHeight="1" thickBot="1">
      <c r="A15" s="54" t="s">
        <v>69</v>
      </c>
      <c r="B15" s="68"/>
      <c r="C15" s="68"/>
      <c r="D15" s="68"/>
      <c r="E15" s="68"/>
    </row>
    <row r="16" spans="1:5" ht="13.5" thickBot="1">
      <c r="A16" s="60" t="s">
        <v>71</v>
      </c>
      <c r="B16" s="61" t="s">
        <v>72</v>
      </c>
      <c r="C16" s="62">
        <v>6</v>
      </c>
      <c r="D16" s="61">
        <v>4</v>
      </c>
      <c r="E16" s="62">
        <f>C16*D16</f>
        <v>24</v>
      </c>
    </row>
    <row r="17" spans="1:5" ht="13.5" thickBot="1">
      <c r="A17" s="60"/>
      <c r="B17" s="61"/>
      <c r="C17" s="62"/>
      <c r="D17" s="61"/>
      <c r="E17" s="62"/>
    </row>
    <row r="18" spans="1:5" ht="13.5" thickBot="1">
      <c r="A18" s="60"/>
      <c r="B18" s="61"/>
      <c r="C18" s="61"/>
      <c r="D18" s="61"/>
      <c r="E18" s="61"/>
    </row>
    <row r="19" spans="1:5" ht="13.5" thickBot="1">
      <c r="A19" s="69" t="s">
        <v>11</v>
      </c>
      <c r="B19" s="70"/>
      <c r="C19" s="70"/>
      <c r="D19" s="71"/>
      <c r="E19" s="50">
        <f>SUM(E16:E18)</f>
        <v>24</v>
      </c>
    </row>
    <row r="22" ht="15" thickBot="1">
      <c r="A22" s="55" t="s">
        <v>73</v>
      </c>
    </row>
    <row r="23" spans="1:5" ht="64.5" thickBot="1">
      <c r="A23" s="47" t="s">
        <v>53</v>
      </c>
      <c r="B23" s="48" t="s">
        <v>54</v>
      </c>
      <c r="C23" s="48" t="s">
        <v>55</v>
      </c>
      <c r="D23" s="48" t="s">
        <v>63</v>
      </c>
      <c r="E23" s="48" t="s">
        <v>57</v>
      </c>
    </row>
    <row r="24" spans="1:5" ht="13.5" thickBot="1">
      <c r="A24" s="63" t="s">
        <v>64</v>
      </c>
      <c r="B24" s="64" t="s">
        <v>65</v>
      </c>
      <c r="C24" s="65">
        <v>2.99</v>
      </c>
      <c r="D24" s="61">
        <v>3</v>
      </c>
      <c r="E24" s="62">
        <f>C24/D24</f>
        <v>0.9966666666666667</v>
      </c>
    </row>
    <row r="25" spans="1:5" ht="13.5" thickBot="1">
      <c r="A25" s="60" t="s">
        <v>66</v>
      </c>
      <c r="B25" s="61" t="s">
        <v>67</v>
      </c>
      <c r="C25" s="62">
        <v>5.54</v>
      </c>
      <c r="D25" s="61">
        <v>2</v>
      </c>
      <c r="E25" s="62">
        <f>C25/D25</f>
        <v>2.77</v>
      </c>
    </row>
    <row r="26" spans="1:5" ht="13.5" thickBot="1">
      <c r="A26" s="60"/>
      <c r="B26" s="61"/>
      <c r="C26" s="61"/>
      <c r="D26" s="61"/>
      <c r="E26" s="62"/>
    </row>
    <row r="27" spans="1:5" ht="13.5" thickBot="1">
      <c r="A27" s="60"/>
      <c r="B27" s="61"/>
      <c r="C27" s="61"/>
      <c r="D27" s="61"/>
      <c r="E27" s="62"/>
    </row>
    <row r="28" spans="1:5" ht="13.5" thickBot="1">
      <c r="A28" s="60"/>
      <c r="B28" s="61"/>
      <c r="C28" s="61"/>
      <c r="D28" s="61"/>
      <c r="E28" s="62"/>
    </row>
    <row r="29" spans="1:5" ht="13.5" thickBot="1">
      <c r="A29" s="69" t="s">
        <v>11</v>
      </c>
      <c r="B29" s="70"/>
      <c r="C29" s="70"/>
      <c r="D29" s="71"/>
      <c r="E29" s="50">
        <f>SUM(E24:E28)</f>
        <v>3.7666666666666666</v>
      </c>
    </row>
    <row r="32" spans="2:5" ht="15.75" customHeight="1">
      <c r="B32" s="73" t="s">
        <v>74</v>
      </c>
      <c r="C32" s="73"/>
      <c r="D32" s="73"/>
      <c r="E32" s="57">
        <f>E10</f>
        <v>11.120000000000001</v>
      </c>
    </row>
    <row r="33" spans="2:5" ht="15.75" customHeight="1">
      <c r="B33" s="73" t="s">
        <v>75</v>
      </c>
      <c r="C33" s="73"/>
      <c r="D33" s="73"/>
      <c r="E33" s="57">
        <f>E19</f>
        <v>24</v>
      </c>
    </row>
    <row r="34" spans="2:5" ht="15.75" customHeight="1">
      <c r="B34" s="73" t="s">
        <v>76</v>
      </c>
      <c r="C34" s="73"/>
      <c r="D34" s="73"/>
      <c r="E34" s="57">
        <f>E29</f>
        <v>3.7666666666666666</v>
      </c>
    </row>
    <row r="35" spans="2:5" ht="15.75" customHeight="1">
      <c r="B35" s="74" t="s">
        <v>77</v>
      </c>
      <c r="C35" s="74"/>
      <c r="D35" s="74"/>
      <c r="E35" s="58">
        <f>E29+E19+E10</f>
        <v>38.88666666666667</v>
      </c>
    </row>
    <row r="36" spans="2:3" ht="15">
      <c r="B36" s="56"/>
      <c r="C36"/>
    </row>
    <row r="37" spans="2:3" ht="15">
      <c r="B37" s="52" t="s">
        <v>78</v>
      </c>
      <c r="C37"/>
    </row>
  </sheetData>
  <sheetProtection/>
  <mergeCells count="14">
    <mergeCell ref="B34:D34"/>
    <mergeCell ref="B35:D35"/>
    <mergeCell ref="A1:E1"/>
    <mergeCell ref="E14:E15"/>
    <mergeCell ref="A19:D19"/>
    <mergeCell ref="B32:D32"/>
    <mergeCell ref="B33:D33"/>
    <mergeCell ref="A29:D29"/>
    <mergeCell ref="B14:B15"/>
    <mergeCell ref="C14:C15"/>
    <mergeCell ref="D14:D15"/>
    <mergeCell ref="A10:D10"/>
    <mergeCell ref="A3:C3"/>
    <mergeCell ref="A13:C13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9"/>
  <sheetViews>
    <sheetView tabSelected="1" workbookViewId="0" topLeftCell="A1">
      <selection activeCell="B49" sqref="B49"/>
    </sheetView>
  </sheetViews>
  <sheetFormatPr defaultColWidth="9.140625" defaultRowHeight="12.75"/>
  <cols>
    <col min="1" max="1" width="31.28125" style="0" customWidth="1"/>
    <col min="2" max="2" width="15.8515625" style="0" customWidth="1"/>
  </cols>
  <sheetData>
    <row r="1" spans="1:2" ht="18">
      <c r="A1" s="41" t="s">
        <v>20</v>
      </c>
      <c r="B1" s="42"/>
    </row>
    <row r="2" spans="1:2" ht="12.75">
      <c r="A2" s="43"/>
      <c r="B2" s="42"/>
    </row>
    <row r="3" ht="12.75">
      <c r="B3" s="42"/>
    </row>
    <row r="4" spans="1:2" ht="12.75">
      <c r="A4" s="43" t="s">
        <v>21</v>
      </c>
      <c r="B4" s="42"/>
    </row>
    <row r="5" spans="1:2" ht="12.75">
      <c r="A5" s="44" t="s">
        <v>22</v>
      </c>
      <c r="B5" s="42">
        <v>2500</v>
      </c>
    </row>
    <row r="6" spans="1:2" ht="12.75">
      <c r="A6" s="43" t="s">
        <v>11</v>
      </c>
      <c r="B6" s="45">
        <f>B5</f>
        <v>2500</v>
      </c>
    </row>
    <row r="7" ht="12.75">
      <c r="B7" s="42"/>
    </row>
    <row r="8" spans="1:2" ht="12.75">
      <c r="A8" s="43" t="s">
        <v>24</v>
      </c>
      <c r="B8" s="42"/>
    </row>
    <row r="9" spans="1:2" ht="12.75">
      <c r="A9" s="44" t="s">
        <v>25</v>
      </c>
      <c r="B9" s="42"/>
    </row>
    <row r="10" spans="1:2" ht="12.75">
      <c r="A10" s="44" t="s">
        <v>34</v>
      </c>
      <c r="B10" s="42"/>
    </row>
    <row r="11" spans="1:2" ht="12.75">
      <c r="A11" t="s">
        <v>35</v>
      </c>
      <c r="B11" s="42"/>
    </row>
    <row r="12" spans="1:2" ht="12.75">
      <c r="A12" s="44" t="s">
        <v>80</v>
      </c>
      <c r="B12" s="42">
        <v>100</v>
      </c>
    </row>
    <row r="13" spans="1:2" ht="12.75">
      <c r="A13" s="44" t="s">
        <v>40</v>
      </c>
      <c r="B13" s="42"/>
    </row>
    <row r="14" spans="1:2" ht="12.75">
      <c r="A14" t="s">
        <v>81</v>
      </c>
      <c r="B14" s="42"/>
    </row>
    <row r="15" spans="1:2" ht="12.75">
      <c r="A15" t="s">
        <v>26</v>
      </c>
      <c r="B15" s="42"/>
    </row>
    <row r="16" spans="1:2" ht="12.75">
      <c r="A16" t="s">
        <v>27</v>
      </c>
      <c r="B16" s="42"/>
    </row>
    <row r="17" spans="1:2" ht="12.75">
      <c r="A17" t="s">
        <v>28</v>
      </c>
      <c r="B17" s="42"/>
    </row>
    <row r="18" spans="1:2" ht="12.75">
      <c r="A18" t="s">
        <v>29</v>
      </c>
      <c r="B18" s="42"/>
    </row>
    <row r="19" spans="1:2" ht="12.75">
      <c r="A19" t="s">
        <v>83</v>
      </c>
      <c r="B19" s="42"/>
    </row>
    <row r="20" spans="1:2" ht="12.75">
      <c r="A20" t="s">
        <v>46</v>
      </c>
      <c r="B20" s="42"/>
    </row>
    <row r="21" spans="1:2" ht="12.75">
      <c r="A21" t="s">
        <v>30</v>
      </c>
      <c r="B21" s="42"/>
    </row>
    <row r="22" spans="1:2" ht="12.75">
      <c r="A22" t="s">
        <v>31</v>
      </c>
      <c r="B22" s="42"/>
    </row>
    <row r="23" spans="1:2" ht="12.75">
      <c r="A23" t="s">
        <v>32</v>
      </c>
      <c r="B23" s="42"/>
    </row>
    <row r="24" spans="1:2" ht="12.75">
      <c r="A24" s="43" t="s">
        <v>36</v>
      </c>
      <c r="B24" s="45"/>
    </row>
    <row r="25" ht="12.75">
      <c r="B25" s="42"/>
    </row>
    <row r="26" spans="1:2" ht="12.75">
      <c r="A26" s="44" t="s">
        <v>37</v>
      </c>
      <c r="B26" s="42"/>
    </row>
    <row r="27" spans="1:2" ht="12.75">
      <c r="A27" s="44" t="s">
        <v>84</v>
      </c>
      <c r="B27" s="42"/>
    </row>
    <row r="28" spans="1:2" ht="12.75">
      <c r="A28" t="s">
        <v>38</v>
      </c>
      <c r="B28" s="42"/>
    </row>
    <row r="29" spans="1:2" ht="12.75">
      <c r="A29" t="s">
        <v>33</v>
      </c>
      <c r="B29" s="42"/>
    </row>
    <row r="30" spans="1:2" ht="12.75">
      <c r="A30" t="s">
        <v>7</v>
      </c>
      <c r="B30" s="42"/>
    </row>
    <row r="31" spans="1:2" ht="12.75">
      <c r="A31" t="s">
        <v>39</v>
      </c>
      <c r="B31" s="42"/>
    </row>
    <row r="32" spans="1:2" ht="12.75">
      <c r="A32" t="s">
        <v>41</v>
      </c>
      <c r="B32" s="42"/>
    </row>
    <row r="33" spans="1:2" ht="12.75">
      <c r="A33" t="s">
        <v>82</v>
      </c>
      <c r="B33" s="42"/>
    </row>
    <row r="34" spans="1:2" ht="12.75">
      <c r="A34" t="s">
        <v>42</v>
      </c>
      <c r="B34" s="42"/>
    </row>
    <row r="35" spans="1:2" ht="12.75">
      <c r="A35" t="s">
        <v>43</v>
      </c>
      <c r="B35" s="42"/>
    </row>
    <row r="36" spans="1:2" ht="12.75">
      <c r="A36" t="s">
        <v>44</v>
      </c>
      <c r="B36" s="42"/>
    </row>
    <row r="37" spans="1:2" ht="12.75">
      <c r="A37" t="s">
        <v>45</v>
      </c>
      <c r="B37" s="42"/>
    </row>
    <row r="38" spans="1:2" ht="12.75">
      <c r="A38" s="43" t="s">
        <v>47</v>
      </c>
      <c r="B38" s="45"/>
    </row>
    <row r="39" ht="12.75">
      <c r="B39" s="42"/>
    </row>
    <row r="40" spans="1:2" ht="12.75">
      <c r="A40" s="44" t="s">
        <v>48</v>
      </c>
      <c r="B40" s="42"/>
    </row>
    <row r="41" spans="1:2" ht="12.75">
      <c r="A41" t="s">
        <v>49</v>
      </c>
      <c r="B41" s="42"/>
    </row>
    <row r="42" spans="1:2" ht="12.75">
      <c r="A42" t="s">
        <v>50</v>
      </c>
      <c r="B42" s="42"/>
    </row>
    <row r="43" spans="1:2" ht="12.75">
      <c r="A43" t="s">
        <v>51</v>
      </c>
      <c r="B43" s="42"/>
    </row>
    <row r="44" spans="1:2" ht="12.75">
      <c r="A44" t="s">
        <v>23</v>
      </c>
      <c r="B44" s="42"/>
    </row>
    <row r="45" spans="1:2" ht="12.75">
      <c r="A45" s="43" t="s">
        <v>52</v>
      </c>
      <c r="B45" s="45"/>
    </row>
    <row r="46" ht="12.75">
      <c r="B46" s="42"/>
    </row>
    <row r="47" spans="1:2" ht="12.75">
      <c r="A47" s="43" t="s">
        <v>85</v>
      </c>
      <c r="B47" s="45"/>
    </row>
    <row r="48" ht="12.75">
      <c r="B48" s="42"/>
    </row>
    <row r="49" spans="1:2" ht="12.75">
      <c r="A49" s="43" t="s">
        <v>86</v>
      </c>
      <c r="B49" s="45"/>
    </row>
  </sheetData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workbookViewId="0" topLeftCell="A1">
      <selection activeCell="C1" sqref="C1"/>
    </sheetView>
  </sheetViews>
  <sheetFormatPr defaultColWidth="9.140625" defaultRowHeight="12.75"/>
  <cols>
    <col min="1" max="1" width="41.140625" style="1" bestFit="1" customWidth="1"/>
    <col min="2" max="2" width="18.140625" style="3" customWidth="1"/>
    <col min="3" max="3" width="29.00390625" style="4" customWidth="1"/>
    <col min="4" max="4" width="26.140625" style="6" customWidth="1"/>
    <col min="5" max="16384" width="9.140625" style="1" customWidth="1"/>
  </cols>
  <sheetData>
    <row r="1" spans="1:4" s="40" customFormat="1" ht="20.25">
      <c r="A1" s="76" t="s">
        <v>19</v>
      </c>
      <c r="B1" s="77"/>
      <c r="C1" s="38"/>
      <c r="D1" s="39"/>
    </row>
    <row r="2" ht="7.5" customHeight="1"/>
    <row r="3" spans="3:4" ht="18">
      <c r="C3" s="5" t="s">
        <v>12</v>
      </c>
      <c r="D3" s="7" t="s">
        <v>13</v>
      </c>
    </row>
    <row r="4" spans="2:4" s="8" customFormat="1" ht="8.25" customHeight="1">
      <c r="B4" s="11"/>
      <c r="C4" s="13"/>
      <c r="D4" s="14"/>
    </row>
    <row r="5" spans="1:4" s="30" customFormat="1" ht="20.25">
      <c r="A5" s="31" t="s">
        <v>14</v>
      </c>
      <c r="B5" s="32"/>
      <c r="C5" s="33"/>
      <c r="D5" s="34"/>
    </row>
    <row r="6" spans="1:4" ht="18">
      <c r="A6" s="15" t="s">
        <v>0</v>
      </c>
      <c r="B6" s="16">
        <v>0.2</v>
      </c>
      <c r="C6" s="17">
        <f>+$C$1*B6</f>
        <v>0</v>
      </c>
      <c r="D6" s="17">
        <f>+C6/12</f>
        <v>0</v>
      </c>
    </row>
    <row r="7" spans="1:4" ht="18">
      <c r="A7" s="15" t="s">
        <v>1</v>
      </c>
      <c r="B7" s="16">
        <v>0.1</v>
      </c>
      <c r="C7" s="17">
        <f>+$C$1*B7</f>
        <v>0</v>
      </c>
      <c r="D7" s="17">
        <f>+C7/12</f>
        <v>0</v>
      </c>
    </row>
    <row r="8" spans="2:4" s="8" customFormat="1" ht="8.25" customHeight="1">
      <c r="B8" s="9"/>
      <c r="C8" s="10"/>
      <c r="D8" s="10"/>
    </row>
    <row r="9" spans="1:4" s="30" customFormat="1" ht="20.25">
      <c r="A9" s="27" t="s">
        <v>15</v>
      </c>
      <c r="B9" s="28"/>
      <c r="C9" s="29"/>
      <c r="D9" s="29"/>
    </row>
    <row r="10" spans="1:4" ht="18">
      <c r="A10" s="21" t="s">
        <v>10</v>
      </c>
      <c r="B10" s="22">
        <v>0.225</v>
      </c>
      <c r="C10" s="23">
        <f aca="true" t="shared" si="0" ref="C10:C15">+$C$1*B10</f>
        <v>0</v>
      </c>
      <c r="D10" s="23">
        <f aca="true" t="shared" si="1" ref="D10:D15">+C10/12</f>
        <v>0</v>
      </c>
    </row>
    <row r="11" spans="1:4" ht="18">
      <c r="A11" s="21" t="s">
        <v>2</v>
      </c>
      <c r="B11" s="22">
        <v>0.02</v>
      </c>
      <c r="C11" s="23">
        <f t="shared" si="0"/>
        <v>0</v>
      </c>
      <c r="D11" s="23">
        <f t="shared" si="1"/>
        <v>0</v>
      </c>
    </row>
    <row r="12" spans="1:4" ht="18">
      <c r="A12" s="21" t="s">
        <v>17</v>
      </c>
      <c r="B12" s="22">
        <v>0.035</v>
      </c>
      <c r="C12" s="23">
        <f t="shared" si="0"/>
        <v>0</v>
      </c>
      <c r="D12" s="23">
        <f t="shared" si="1"/>
        <v>0</v>
      </c>
    </row>
    <row r="13" spans="1:4" ht="18">
      <c r="A13" s="21" t="s">
        <v>3</v>
      </c>
      <c r="B13" s="22">
        <v>0.12</v>
      </c>
      <c r="C13" s="23">
        <f t="shared" si="0"/>
        <v>0</v>
      </c>
      <c r="D13" s="23">
        <f t="shared" si="1"/>
        <v>0</v>
      </c>
    </row>
    <row r="14" spans="1:4" ht="18">
      <c r="A14" s="21" t="s">
        <v>5</v>
      </c>
      <c r="B14" s="22">
        <v>0.03</v>
      </c>
      <c r="C14" s="23">
        <f t="shared" si="0"/>
        <v>0</v>
      </c>
      <c r="D14" s="23">
        <f t="shared" si="1"/>
        <v>0</v>
      </c>
    </row>
    <row r="15" spans="1:4" ht="18">
      <c r="A15" s="21" t="s">
        <v>8</v>
      </c>
      <c r="B15" s="22">
        <v>0.04</v>
      </c>
      <c r="C15" s="23">
        <f t="shared" si="0"/>
        <v>0</v>
      </c>
      <c r="D15" s="23">
        <f t="shared" si="1"/>
        <v>0</v>
      </c>
    </row>
    <row r="16" spans="2:4" s="8" customFormat="1" ht="10.5" customHeight="1">
      <c r="B16" s="11"/>
      <c r="C16" s="10"/>
      <c r="D16" s="12"/>
    </row>
    <row r="17" spans="1:4" s="30" customFormat="1" ht="20.25">
      <c r="A17" s="35" t="s">
        <v>16</v>
      </c>
      <c r="B17" s="36"/>
      <c r="C17" s="37"/>
      <c r="D17" s="37"/>
    </row>
    <row r="18" spans="1:4" ht="18">
      <c r="A18" s="18" t="s">
        <v>6</v>
      </c>
      <c r="B18" s="19">
        <v>0.14</v>
      </c>
      <c r="C18" s="20">
        <f>+$C$1*B18</f>
        <v>0</v>
      </c>
      <c r="D18" s="20">
        <f>+C18/12</f>
        <v>0</v>
      </c>
    </row>
    <row r="19" spans="1:4" ht="18">
      <c r="A19" s="18" t="s">
        <v>7</v>
      </c>
      <c r="B19" s="19">
        <v>0.03</v>
      </c>
      <c r="C19" s="20">
        <f>+$C$1*B19</f>
        <v>0</v>
      </c>
      <c r="D19" s="20">
        <f>+C19/12</f>
        <v>0</v>
      </c>
    </row>
    <row r="20" spans="1:4" ht="18">
      <c r="A20" s="18" t="s">
        <v>4</v>
      </c>
      <c r="B20" s="19">
        <v>0.03</v>
      </c>
      <c r="C20" s="20">
        <f>+$C$1*B20</f>
        <v>0</v>
      </c>
      <c r="D20" s="20">
        <f>+C20/12</f>
        <v>0</v>
      </c>
    </row>
    <row r="21" spans="1:4" ht="18">
      <c r="A21" s="18" t="s">
        <v>18</v>
      </c>
      <c r="B21" s="19">
        <v>0.02</v>
      </c>
      <c r="C21" s="20">
        <f>+$C$1*B21</f>
        <v>0</v>
      </c>
      <c r="D21" s="20">
        <f>+C21/12</f>
        <v>0</v>
      </c>
    </row>
    <row r="22" spans="1:4" ht="18">
      <c r="A22" s="18" t="s">
        <v>9</v>
      </c>
      <c r="B22" s="19">
        <v>0.01</v>
      </c>
      <c r="C22" s="20">
        <f>+$C$1*B22</f>
        <v>0</v>
      </c>
      <c r="D22" s="20">
        <f>+C22/12</f>
        <v>0</v>
      </c>
    </row>
    <row r="23" spans="2:4" s="8" customFormat="1" ht="8.25" customHeight="1">
      <c r="B23" s="9"/>
      <c r="C23" s="10"/>
      <c r="D23" s="12"/>
    </row>
    <row r="24" spans="1:5" ht="18">
      <c r="A24" s="24" t="s">
        <v>11</v>
      </c>
      <c r="B24" s="25">
        <f>SUM(B6:B22)</f>
        <v>1.0000000000000002</v>
      </c>
      <c r="C24" s="26">
        <f>SUM(C6:C22)</f>
        <v>0</v>
      </c>
      <c r="D24" s="26">
        <f>SUM(D6:D22)</f>
        <v>0</v>
      </c>
      <c r="E24" s="2"/>
    </row>
    <row r="25" spans="2:4" s="8" customFormat="1" ht="10.5" customHeight="1">
      <c r="B25" s="11"/>
      <c r="C25" s="10"/>
      <c r="D25" s="12"/>
    </row>
  </sheetData>
  <mergeCells count="1">
    <mergeCell ref="A1:B1"/>
  </mergeCells>
  <printOptions/>
  <pageMargins left="0.75" right="0.75" top="1" bottom="1" header="0.5" footer="0.5"/>
  <pageSetup fitToHeight="1" fitToWidth="1" horizontalDpi="300" verticalDpi="3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Kerri Giovenco</dc:creator>
  <cp:keywords/>
  <dc:description/>
  <cp:lastModifiedBy>LencowLM</cp:lastModifiedBy>
  <cp:lastPrinted>2005-02-28T21:35:09Z</cp:lastPrinted>
  <dcterms:created xsi:type="dcterms:W3CDTF">2004-03-14T20:16:04Z</dcterms:created>
  <dcterms:modified xsi:type="dcterms:W3CDTF">2006-03-07T22:03:21Z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-1206321808</vt:i4>
  </property>
  <property fmtid="{D5CDD505-2E9C-101B-9397-08002B2CF9AE}" pid="3" name="_EmailSubject">
    <vt:lpwstr>Budget Files</vt:lpwstr>
  </property>
  <property fmtid="{D5CDD505-2E9C-101B-9397-08002B2CF9AE}" pid="4" name="_AuthorEmail">
    <vt:lpwstr>Scott.Wojtanowski@district196.org</vt:lpwstr>
  </property>
  <property fmtid="{D5CDD505-2E9C-101B-9397-08002B2CF9AE}" pid="5" name="_AuthorEmailDisplayName">
    <vt:lpwstr>Wojtanowski, Scott X</vt:lpwstr>
  </property>
  <property fmtid="{D5CDD505-2E9C-101B-9397-08002B2CF9AE}" pid="6" name="_ReviewingToolsShownOnce">
    <vt:lpwstr/>
  </property>
</Properties>
</file>